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სატენდერო'!$A$6:$G$159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3" l="1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152" i="13" l="1"/>
  <c r="F153" i="13" l="1"/>
  <c r="F154" i="13" s="1"/>
  <c r="F155" i="13" l="1"/>
  <c r="F156" i="13" s="1"/>
  <c r="F157" i="13" l="1"/>
  <c r="F15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<sst xmlns="http://schemas.openxmlformats.org/spreadsheetml/2006/main" count="6795" uniqueCount="914">
  <si>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</si>
  <si>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</si>
  <si>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</si>
  <si>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</si>
  <si>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</si>
  <si>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</si>
  <si>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</si>
  <si>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</si>
  <si>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</si>
  <si>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</si>
  <si>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</si>
  <si>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</si>
  <si>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</si>
  <si>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</si>
  <si>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</si>
  <si>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</si>
  <si>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</si>
  <si>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</si>
  <si>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</si>
  <si>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</si>
  <si>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</si>
  <si>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</si>
  <si>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</si>
  <si>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</si>
  <si>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</si>
  <si>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</si>
  <si>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</si>
  <si>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</si>
  <si>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</si>
  <si>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</si>
  <si>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</si>
  <si>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</si>
  <si>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</si>
  <si>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</si>
  <si>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</si>
  <si>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</si>
  <si>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</si>
  <si>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</si>
  <si>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</si>
  <si>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</si>
  <si>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</si>
  <si>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</si>
  <si>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</si>
  <si>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</si>
  <si>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</si>
  <si>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</si>
  <si>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</si>
  <si>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</si>
  <si>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</si>
  <si>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</si>
  <si>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</si>
  <si>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</si>
  <si>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</si>
  <si>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</si>
  <si>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</si>
  <si>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</si>
  <si>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</si>
  <si>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</si>
  <si>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</si>
  <si>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</si>
  <si>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</si>
  <si>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</si>
  <si>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</si>
  <si>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</si>
  <si>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</si>
  <si>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</si>
  <si>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</si>
  <si>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</si>
  <si>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</si>
  <si>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</si>
  <si>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</si>
  <si>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</si>
  <si>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</si>
  <si>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</si>
  <si>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</si>
  <si>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</si>
  <si>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</si>
  <si>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</si>
  <si>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</si>
  <si>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</si>
  <si>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</si>
  <si>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</si>
  <si>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</si>
  <si>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</si>
  <si>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</si>
  <si>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</si>
  <si>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</si>
  <si>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</si>
  <si>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</si>
  <si>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</si>
  <si>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</si>
  <si>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</si>
  <si>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</si>
  <si>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</si>
  <si>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</si>
  <si>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</si>
  <si>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</si>
  <si>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</si>
  <si>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</si>
  <si>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</si>
  <si>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</si>
  <si>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</si>
  <si>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</si>
  <si>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</si>
  <si>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</si>
  <si>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</si>
  <si>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</si>
  <si>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</si>
  <si>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</si>
  <si>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</si>
  <si>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</si>
  <si>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</si>
  <si>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</si>
  <si>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</si>
  <si>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</si>
  <si>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</si>
  <si>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</si>
  <si>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</si>
  <si>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</si>
  <si>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</si>
  <si>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</si>
  <si>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</si>
  <si>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</si>
  <si>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</si>
  <si>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</si>
  <si>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</si>
  <si>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</si>
  <si>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</si>
  <si>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</si>
  <si>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</si>
  <si>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</si>
  <si>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</si>
  <si>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</si>
  <si>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</si>
  <si>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</si>
  <si>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</si>
  <si>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</si>
  <si>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</si>
  <si>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</si>
  <si>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</si>
  <si>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</si>
  <si>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</si>
  <si>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</si>
  <si>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</si>
  <si>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</si>
  <si>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</si>
  <si>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</si>
  <si>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</si>
  <si>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</si>
  <si>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</si>
  <si>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</si>
  <si>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</si>
  <si>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</si>
  <si>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</si>
  <si>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</si>
  <si>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</si>
  <si>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</si>
  <si>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</si>
  <si>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</si>
  <si>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</si>
  <si>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</si>
  <si>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</si>
  <si>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</si>
  <si>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</si>
  <si>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</si>
  <si>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</si>
  <si>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</si>
  <si>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</si>
  <si>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</si>
  <si>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</si>
  <si>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</si>
  <si>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</si>
  <si>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</si>
  <si>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</si>
  <si>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</si>
  <si>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</si>
  <si>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</si>
  <si>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</si>
  <si>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</si>
  <si>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</si>
  <si>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</si>
  <si>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</si>
  <si>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</si>
  <si>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</si>
  <si>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</si>
  <si>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</si>
  <si>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</si>
  <si>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</si>
  <si>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</si>
  <si>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</si>
  <si>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</si>
  <si>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</si>
  <si>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</si>
  <si>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</si>
  <si>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</si>
  <si>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</si>
  <si>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</si>
  <si>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</si>
  <si>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</si>
  <si>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</si>
  <si>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</si>
  <si>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</si>
  <si>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</si>
  <si>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</si>
  <si>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</si>
  <si>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</si>
  <si>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</si>
  <si>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</si>
  <si>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</si>
  <si>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</si>
  <si>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</si>
  <si>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</si>
  <si>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</si>
  <si>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</si>
  <si>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</si>
  <si>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</si>
  <si>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</si>
  <si>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</si>
  <si>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</si>
  <si>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</si>
  <si>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</si>
  <si>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</si>
  <si>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</si>
  <si>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</si>
  <si>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</si>
  <si>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</si>
  <si>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</si>
  <si>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</si>
  <si>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</si>
  <si>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</si>
  <si>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</si>
  <si>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</si>
  <si>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</si>
  <si>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</si>
  <si>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</si>
  <si>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</si>
  <si>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</si>
  <si>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</si>
  <si>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</si>
  <si>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</si>
  <si>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</si>
  <si>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</si>
  <si>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</si>
  <si>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</si>
  <si>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</si>
  <si>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</si>
  <si>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</si>
  <si>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</si>
  <si>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</si>
  <si>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</si>
  <si>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</si>
  <si>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</si>
  <si>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</si>
  <si>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</si>
  <si>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</si>
  <si>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</si>
  <si>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</si>
  <si>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</si>
  <si>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</si>
  <si>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</si>
  <si>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</si>
  <si>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</si>
  <si>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</si>
  <si>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</si>
  <si>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</si>
  <si>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</si>
  <si>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</si>
  <si>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</si>
  <si>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</si>
  <si>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</si>
  <si>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</si>
  <si>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</si>
  <si>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</si>
  <si>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</si>
  <si>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</si>
  <si>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</si>
  <si>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</si>
  <si>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</si>
  <si>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</si>
  <si>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</si>
  <si>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</si>
  <si>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</si>
  <si>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</si>
  <si>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</si>
  <si>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</si>
  <si>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</si>
  <si>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</si>
  <si>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</si>
  <si>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</si>
  <si>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</si>
  <si>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</si>
  <si>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</si>
  <si>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</si>
  <si>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</si>
  <si>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</si>
  <si>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</si>
  <si>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</si>
  <si>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</si>
  <si>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</si>
  <si>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</si>
  <si>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</si>
  <si>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</si>
  <si>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</si>
  <si>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</si>
  <si>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</si>
  <si>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</si>
  <si>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</si>
  <si>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</si>
  <si>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</si>
  <si>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</si>
  <si>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</si>
  <si>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</si>
  <si>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</si>
  <si>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</si>
  <si>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</si>
  <si>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</si>
  <si>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</si>
  <si>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</si>
  <si>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</si>
  <si>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</si>
  <si>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</si>
  <si>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</si>
  <si>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</si>
  <si>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</si>
  <si>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</si>
  <si>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</si>
  <si>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</si>
  <si>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</si>
  <si>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</si>
  <si>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</si>
  <si>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</si>
  <si>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</si>
  <si>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</si>
  <si>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</si>
  <si>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</si>
  <si>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</si>
  <si>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</si>
  <si>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</si>
  <si>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</si>
  <si>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</si>
  <si>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</si>
  <si>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</si>
  <si>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</si>
  <si>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</si>
  <si>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</si>
  <si>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</si>
  <si>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</si>
  <si>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</si>
  <si>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</si>
  <si>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</si>
  <si>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</si>
  <si>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</si>
  <si>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</si>
  <si>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</si>
  <si>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</si>
  <si>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</si>
  <si>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</si>
  <si>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</si>
  <si>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</si>
  <si>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</si>
  <si>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</si>
  <si>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</si>
  <si>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</si>
  <si>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</si>
  <si>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</si>
  <si>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</si>
  <si>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</si>
  <si>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</si>
  <si>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</si>
  <si>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</si>
  <si>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</si>
  <si>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</si>
  <si>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</si>
  <si>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</si>
  <si>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</si>
  <si>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</si>
  <si>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</si>
  <si>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</si>
  <si>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</si>
  <si>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</si>
  <si>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</si>
  <si>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</si>
  <si>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</si>
  <si>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</si>
  <si>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</si>
  <si>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</si>
  <si>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</si>
  <si>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</si>
  <si>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</si>
  <si>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</si>
  <si>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</si>
  <si>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</si>
  <si>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</si>
  <si>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</si>
  <si>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</si>
  <si>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</si>
  <si>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</si>
  <si>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</si>
  <si>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</si>
  <si>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</si>
  <si>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</si>
  <si>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</si>
  <si>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</si>
  <si>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</si>
  <si>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</si>
  <si>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</si>
  <si>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</si>
  <si>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</si>
  <si>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</si>
  <si>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</si>
  <si>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</si>
  <si>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</si>
  <si>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</si>
  <si>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</si>
  <si>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</si>
  <si>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</si>
  <si>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</si>
  <si>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</si>
  <si>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</si>
  <si>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</si>
  <si>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</si>
  <si>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</si>
  <si>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</si>
  <si>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</si>
  <si>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</si>
  <si>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</si>
  <si>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</si>
  <si>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</si>
  <si>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</si>
  <si>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</si>
  <si>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</si>
  <si>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</si>
  <si>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</si>
  <si>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</si>
  <si>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</si>
  <si>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</si>
  <si>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</si>
  <si>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</si>
  <si>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</si>
  <si>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</si>
  <si>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</si>
  <si>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</si>
  <si>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</si>
  <si>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</si>
  <si>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</si>
  <si>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</si>
  <si>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</si>
  <si>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</si>
  <si>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</si>
  <si>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</si>
  <si>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</si>
  <si>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</si>
  <si>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</si>
  <si>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</si>
  <si>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</si>
  <si>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</si>
  <si>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</si>
  <si>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</si>
  <si>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</si>
  <si>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</si>
  <si>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</si>
  <si>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</si>
  <si>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</si>
  <si>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</si>
  <si>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</si>
  <si>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</si>
  <si>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</si>
  <si>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</si>
  <si>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</si>
  <si>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</si>
  <si>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</si>
  <si>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</si>
  <si>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</si>
  <si>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</si>
  <si>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</si>
  <si>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</si>
  <si>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</si>
  <si>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</si>
  <si>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</si>
  <si>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</si>
  <si>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</si>
  <si>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</si>
  <si>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</si>
  <si>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</si>
  <si>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</si>
  <si>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</si>
  <si>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</si>
  <si>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</si>
  <si>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</si>
  <si>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</si>
  <si>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</si>
  <si>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</si>
  <si>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</si>
  <si>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</si>
  <si>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</si>
  <si>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</si>
  <si>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</si>
  <si>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</si>
  <si>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</si>
  <si>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</si>
  <si>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</si>
  <si>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</si>
  <si>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</si>
  <si>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</si>
  <si>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</si>
  <si>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</si>
  <si>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</si>
  <si>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</si>
  <si>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</si>
  <si>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</si>
  <si>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</si>
  <si>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</si>
  <si>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</si>
  <si>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</si>
  <si>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</si>
  <si>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</si>
  <si>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</si>
  <si>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</si>
  <si>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</si>
  <si>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</si>
  <si>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</si>
  <si>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</si>
  <si>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</si>
  <si>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</si>
  <si>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</si>
  <si>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</si>
  <si>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</si>
  <si>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</si>
  <si>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</si>
  <si>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</si>
  <si>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</si>
  <si>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</si>
  <si>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</si>
  <si>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</si>
  <si>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</si>
  <si>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</si>
  <si>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</si>
  <si>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</si>
  <si>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</si>
  <si>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</si>
  <si>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</si>
  <si>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</si>
  <si>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</si>
  <si>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</si>
  <si>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</si>
  <si>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</si>
  <si>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</si>
  <si>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</si>
  <si>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</si>
  <si>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</si>
  <si>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</si>
  <si>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</si>
  <si>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</si>
  <si>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</si>
  <si>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</si>
  <si>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</si>
  <si>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</si>
  <si>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</si>
  <si>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</si>
  <si>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</si>
  <si>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</si>
  <si>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</si>
  <si>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</si>
  <si>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</si>
  <si>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</si>
  <si>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</si>
  <si>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</si>
  <si>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</si>
  <si>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</si>
  <si>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</si>
  <si>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</si>
  <si>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</si>
  <si>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</si>
  <si>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</si>
  <si>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</si>
  <si>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</si>
  <si>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</si>
  <si>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</si>
  <si>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</si>
  <si>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</si>
  <si>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</si>
  <si>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</si>
  <si>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</si>
  <si>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</si>
  <si>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</si>
  <si>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</si>
  <si>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</si>
  <si>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</si>
  <si>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</si>
  <si>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</si>
  <si>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</si>
  <si>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</si>
  <si>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</si>
  <si>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</si>
  <si>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</si>
  <si>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</si>
  <si>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</si>
  <si>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</si>
  <si>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</si>
  <si>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</si>
  <si>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</si>
  <si>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</si>
  <si>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</si>
  <si>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</si>
  <si>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</si>
  <si>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</si>
  <si>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</si>
  <si>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</si>
  <si>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</si>
  <si>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</si>
  <si>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</si>
  <si>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</si>
  <si>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</si>
  <si>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</si>
  <si>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</si>
  <si>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</si>
  <si>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</si>
  <si>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</si>
  <si>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</si>
  <si>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</si>
  <si>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</si>
  <si>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</si>
  <si>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</si>
  <si>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</si>
  <si>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</si>
  <si>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</si>
  <si>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</si>
  <si>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</si>
  <si>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</si>
  <si>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</si>
  <si>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</si>
  <si>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</si>
  <si>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</si>
  <si>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</si>
  <si>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</si>
  <si>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</si>
  <si>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</si>
  <si>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</si>
  <si>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</si>
  <si>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</si>
  <si>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</si>
  <si>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</si>
  <si>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</si>
  <si>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</si>
  <si>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</si>
  <si>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</si>
  <si>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</si>
  <si>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</si>
  <si>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</si>
  <si>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</si>
  <si>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</si>
  <si>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</si>
  <si>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</si>
  <si>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</si>
  <si>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</si>
  <si>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</si>
  <si>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</si>
  <si>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</si>
  <si>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</si>
  <si>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</si>
  <si>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</si>
  <si>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</si>
  <si>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</si>
  <si>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</si>
  <si>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</si>
  <si>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</si>
  <si>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</si>
  <si>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</si>
  <si>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</si>
  <si>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</si>
  <si>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</si>
  <si>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</si>
  <si>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</si>
  <si>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</si>
  <si>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</si>
  <si>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</si>
  <si>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</si>
  <si>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</si>
  <si>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</si>
  <si>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</si>
  <si>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</si>
  <si>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</si>
  <si>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</si>
  <si>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</si>
  <si>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</si>
  <si>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</si>
  <si>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</si>
  <si>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</si>
  <si>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</si>
  <si>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</si>
  <si>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</si>
  <si>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</si>
  <si>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</si>
  <si>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</si>
  <si>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</si>
  <si>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</si>
  <si>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</si>
  <si>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</si>
  <si>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</si>
  <si>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</si>
  <si>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</si>
  <si>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</si>
  <si>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</si>
  <si>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</si>
  <si>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</si>
  <si>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</si>
  <si>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</si>
  <si>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</si>
  <si>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</si>
  <si>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</si>
  <si>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</si>
  <si>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</si>
  <si>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</si>
  <si>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</si>
  <si>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</si>
  <si>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</si>
  <si>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</si>
  <si>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</si>
  <si>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</si>
  <si>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</si>
  <si>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</si>
  <si>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</si>
  <si>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</si>
  <si>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</si>
  <si>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</si>
  <si>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</si>
  <si>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</si>
  <si>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</si>
  <si>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</si>
  <si>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</si>
  <si>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</si>
  <si>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</si>
  <si>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</si>
  <si>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</si>
  <si>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</si>
  <si>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</si>
  <si>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</si>
  <si>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</si>
  <si>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</si>
  <si>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</si>
  <si>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</si>
  <si>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</si>
  <si>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</si>
  <si>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</si>
  <si>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</si>
  <si>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</si>
  <si>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</si>
  <si>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</si>
  <si>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</si>
  <si>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</si>
  <si>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</si>
  <si>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</si>
  <si>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</si>
  <si>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</si>
  <si>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</si>
  <si>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</si>
  <si>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</si>
  <si>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</si>
  <si>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</si>
  <si>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</si>
  <si>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</si>
  <si>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</si>
  <si>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</si>
  <si>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</si>
  <si>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</si>
  <si>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</si>
  <si>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</si>
  <si>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</si>
  <si>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</si>
  <si>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</si>
  <si>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</si>
  <si>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</si>
  <si>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</si>
  <si>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</si>
  <si>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</si>
  <si>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</si>
  <si>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</si>
  <si>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</si>
  <si>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</si>
  <si>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</si>
  <si>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</si>
  <si>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</si>
  <si>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</si>
  <si>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</si>
  <si>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</si>
  <si>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</si>
  <si>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</si>
  <si>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</si>
  <si>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</si>
  <si>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</si>
  <si>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</si>
  <si>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</si>
  <si>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</si>
  <si>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</si>
  <si>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</si>
  <si>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</si>
  <si>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</si>
  <si>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</si>
  <si>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</si>
  <si>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</si>
  <si>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</si>
  <si>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</si>
  <si>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</si>
  <si>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</si>
  <si>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</si>
  <si>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</si>
  <si>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</si>
  <si>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</si>
  <si>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</si>
  <si>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</si>
  <si>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ე. ბურჯანაძის ქუჩაზე წყალარინების ქსელის რეაბილიტაცია</t>
  </si>
  <si>
    <t>1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</si>
  <si>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</si>
  <si>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2-1</t>
  </si>
  <si>
    <t>3-1</t>
  </si>
  <si>
    <t>დამუშავებული გრუნტის გატანა ავტოთვითმცლელებით 38 კმ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</si>
  <si>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</si>
  <si>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</si>
  <si>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13</t>
  </si>
  <si>
    <t>14</t>
  </si>
  <si>
    <t>14-1</t>
  </si>
  <si>
    <t>16</t>
  </si>
  <si>
    <t>19</t>
  </si>
  <si>
    <t>20-1</t>
  </si>
  <si>
    <t>შემაერთებელი გოფრირებული ქურო d=200 მმ</t>
  </si>
  <si>
    <t>27-2</t>
  </si>
  <si>
    <t>რეზინის საფენი d=200 მმ</t>
  </si>
  <si>
    <t>შემაერთებელი გოფრირებული ქურო d=150 მმ</t>
  </si>
  <si>
    <t>28-2</t>
  </si>
  <si>
    <t>რეზინის საფენი d=150 მმ</t>
  </si>
  <si>
    <t>29</t>
  </si>
  <si>
    <t>საპროექტო გოფრირებული d=150 მმ-იანი მილის გადაერთება d=150 მმ არსებულ პოლიეთილენის მილზე</t>
  </si>
  <si>
    <t>30</t>
  </si>
  <si>
    <t>საპროექტო ტრანშეიდან ჩამდინარე წყლების გაყვანა კანალიზაციის გოფრირებული SN8 d=200 მმ (დროებითი მილით)</t>
  </si>
  <si>
    <t>31</t>
  </si>
  <si>
    <t>31-2</t>
  </si>
  <si>
    <t>35</t>
  </si>
  <si>
    <t>წყალარინების ქსელის რეაბილიტაცია კ-I</t>
  </si>
  <si>
    <t>ავტოთვითმცლელით გატანა 38 კმ</t>
  </si>
  <si>
    <t>11-1</t>
  </si>
  <si>
    <t>შემაერთებელი გოფრირებული ქურო d=300 მმ</t>
  </si>
  <si>
    <t>20-2</t>
  </si>
  <si>
    <t>წყალარინების ქსელის რეაბილიტაცია კ-II</t>
  </si>
  <si>
    <t>8-1</t>
  </si>
  <si>
    <t>პოლიეთილენის მილი PE 100 SDR 11 PN16 d=315 მმ</t>
  </si>
  <si>
    <t>10-1</t>
  </si>
  <si>
    <t>15-1</t>
  </si>
  <si>
    <t>16-1</t>
  </si>
  <si>
    <t>16-2</t>
  </si>
  <si>
    <t>არსებული კანალიზაციის გოფრირებული d=250 მმ, მილის დემონტაჟი</t>
  </si>
  <si>
    <t>პოლიეთილენის მილის პირაპირა შედუღების ადგილების შემოწმება d=315 მმ</t>
  </si>
  <si>
    <t>წყალარინების ქსელის რეაბილიტაცია კ-III</t>
  </si>
  <si>
    <t>25-2</t>
  </si>
  <si>
    <t>მ²</t>
  </si>
  <si>
    <t>წყალარინების ქსელის რეაბილიტაცია კ</t>
  </si>
  <si>
    <t>ასფალტობეტონის ძველი საფარის გვერდეთი კონტურების ჩახერხვა 10 სმ სისქეზე და საფარის მოხსნა დატვირთვა და გატანა 38 კმ-ზე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</si>
  <si>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</si>
  <si>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</si>
  <si>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</si>
  <si>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ქვიშა-ხრეშოვანი ნარევის (0-20 მმ) ფრაქცია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</si>
  <si>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</si>
  <si>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ღორღის (0-40 მმ) ფრაქცია ბალიშის მოწყობა ჭების ქვეშ სისქით 10 სმ.</t>
  </si>
  <si>
    <t>ჭის ქვაბულის გამაგრება ფარებით</t>
  </si>
  <si>
    <t>მიწის თხრილის კედლებისა და ქვაბულის გამაგრება ფარებით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</si>
  <si>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</si>
  <si>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</si>
  <si>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</si>
  <si>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</si>
  <si>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</si>
  <si>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</si>
  <si>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საპროექტო მილის თავზე, სასიგნალო ლენტის მოწყობა თხრილში</t>
  </si>
  <si>
    <t>რკ/ბ ანაკრები წრ. ჭის D=1.00 მ Hსრ=2.7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</si>
  <si>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რკ/ბ ანაკრები წრ. ჭის D=1.00 მ Hსრ=2.2 (3კომპ)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</si>
  <si>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რკ/ბ ანაკრები წრ. ჭის D=1.00 მ Hსრ=0.9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</si>
  <si>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მოწყობა</t>
  </si>
  <si>
    <t>საპროექტო გოფრირებული მილის d=150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</si>
  <si>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</si>
  <si>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d=200 მმ-იან მილის შეჭრა არსებული ჭაში</t>
  </si>
  <si>
    <t>პოლიეთილენის გოფრირებული ქუროს მოწყობა d=200 მმ /რეზინის საფენით/</t>
  </si>
  <si>
    <t>პოლიეთილენის გოფრირებული ქუროს მოწყობა d=150 მმ /რეზინის საფენით/</t>
  </si>
  <si>
    <t>პოლიეთილენის გოფრირებული ქუროს მოწყობა d=200 მმ /რეზინის საფენით/ (დროებითი მილისთვის)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</si>
  <si>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</si>
  <si>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მილების დამაგრება</t>
  </si>
  <si>
    <t>ფოლადის d=426X8 მმ სპირალური მილის მონტაჟი</t>
  </si>
  <si>
    <t>ფოლადის სპირალური მილი d=426X8 მმ</t>
  </si>
  <si>
    <t>ფოლადის გარსაცმის d=426X8 მმ მილში d=200 მმ-იანი პოლიეთილენის მილის გატარება</t>
  </si>
  <si>
    <t>ფოლადის გარსაცმი მილისთვის d=426X8 მმ (მასში გატარებული პოლიეთილენის d=200 მმ მილი) რეზინის დამხშობის მოწყობა (უჟანგავი ლითონის ხამუთებით)</t>
  </si>
  <si>
    <t>მილების რეზინის დამხშობი d=426X8 მმ (უჟანგავი ლითონის ხამუთებით)</t>
  </si>
  <si>
    <t>კანალიზაციის პოლიეთილენის გოფრირებული მილის SN8 d=100 მმ დემონტაჟჯი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</si>
  <si>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</si>
  <si>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</si>
  <si>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</si>
  <si>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საპროექტო მილის თავზე, სასიგნალო ლენტის შეძენა და მოწყობა თხრილში</t>
  </si>
  <si>
    <t>რკ/ბ ანაკრები წრ. ჭის D=1.00 მ Hსრ=3.0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</si>
  <si>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</si>
  <si>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გოფრირებული მილის d=300 მმ-იან მილის შეჭრა საპროექტო ჭაში</t>
  </si>
  <si>
    <t>საპროექტო გოფრირებული მილის d=300 მმ-იან მილის შეჭრა არსებულ ჭაში</t>
  </si>
  <si>
    <t>პოლიეთილენის გოფრირებული ქუროს მოწყობა SN8 d=300 მმ (რეზინის საფენით)</t>
  </si>
  <si>
    <t>რეზინის საფენი SN8 d=300 მმ</t>
  </si>
  <si>
    <t>IV კატ. გრუნტის დამუშავება (თხრილში) ექსკავატორით, ჩამჩის მოცულობით 0.5 მ3 ა/მ დატვირთვით</t>
  </si>
  <si>
    <t>VI კატ. გრუნტის დამუშავება კოდალით (თხრილში)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</si>
  <si>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</si>
  <si>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</si>
  <si>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ღორღის (0-40 მმ) ფრაქცია ბალიშის მოწყობა ჭების ქვეშ სისქით 10 სმ. (კ=0.98-1.25)</t>
  </si>
  <si>
    <t>პოლიეთილენის მილის PE 100 SDR 11 PN16 d=315 მმ შეძენა, მონტაჟი</t>
  </si>
  <si>
    <t>პოლიეთილენის მილის PE100 SDR11 PN16 d=315 მმ, ჰიდრავლიკური გამოცდა</t>
  </si>
  <si>
    <t>რკ/ბ ანაკრები წრ. ჭის D=1.00 მ Hსრ=2.65 (1კომპ)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</si>
  <si>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PE100 d=315 მმ-იან მილის შეჭრა საპროექტო ჭაში</t>
  </si>
  <si>
    <t>საპროექტო მილის PE100 d=315 მმ-იან მილის შეჭრა არსებულ კოლექტორში</t>
  </si>
  <si>
    <t>არსებული კანალიზაციის რ/ბ ანაკრები წრიული ჭის D=1000 მმ Hსაშ=2.5 მ (1კომპ)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</si>
  <si>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 38 კმ-ზე</t>
  </si>
  <si>
    <t>არსებული კოლექტორის კედლების შელესვა ქვიშა-ცემენტის ხსნარით. (წყალშეუღწევადი დანამატით)</t>
  </si>
  <si>
    <t>არსებული კანალიზაციის რ/ბ ანაკრები წრიული ჭის D=1000 მმ Hსაშ=0.9 მ (1კომპ) დემონტაჟი (თუჯის ჩარჩო ხუფების დასაწყობებით)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</si>
  <si>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25 კმ (1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</si>
</sst>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60"/>
  <sheetViews>
    <sheetView showGridLines="0" tabSelected="1" zoomScale="80" zoomScaleNormal="80" workbookViewId="0">
      <pane xSplit="2" ySplit="6" topLeftCell="C144" activePane="bottomRight" state="frozen"/>
      <selection pane="topRight" activeCell="C1" sqref="C1"/>
      <selection pane="bottomLeft" activeCell="A7" sqref="A7"/>
      <selection pane="bottomRight" activeCell="G158" sqref="G15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9"/>
    </row>
    <row r="5" spans="1:10" ht="16.5" thickBot="1" x14ac:dyDescent="0.4">
      <c r="A5" s="300"/>
      <c r="B5" s="303"/>
      <c r="C5" s="303"/>
      <c r="D5" s="303"/>
      <c r="E5" s="305"/>
      <c r="F5" s="302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6"/>
      <c r="B7" s="282" t="s">
        <v>854</v>
      </c>
      <c r="C7" s="277"/>
      <c r="D7" s="278"/>
      <c r="E7" s="294"/>
      <c r="F7" s="294"/>
      <c r="G7" s="254" t="s">
        <v>805</v>
      </c>
    </row>
    <row r="8" spans="1:10" s="67" customFormat="1" x14ac:dyDescent="0.35">
      <c r="A8" s="43" t="s">
        <v>811</v>
      </c>
      <c r="B8" s="252" t="s">
        <v>855</v>
      </c>
      <c r="C8" s="39" t="s">
        <v>23</v>
      </c>
      <c r="D8" s="52">
        <v>0.48</v>
      </c>
      <c r="E8" s="192"/>
      <c r="F8" s="192">
        <f>D8*E8</f>
        <v>0</v>
      </c>
      <c r="G8" s="254" t="s">
        <v>805</v>
      </c>
    </row>
    <row r="9" spans="1:10" s="67" customFormat="1" ht="16.5" x14ac:dyDescent="0.35">
      <c r="A9" s="82" t="s">
        <v>117</v>
      </c>
      <c r="B9" s="8" t="s">
        <v>812</v>
      </c>
      <c r="C9" s="84" t="s">
        <v>777</v>
      </c>
      <c r="D9" s="290">
        <v>4.8</v>
      </c>
      <c r="E9" s="192"/>
      <c r="F9" s="192">
        <f t="shared" ref="F9:F59" si="0">D9*E9</f>
        <v>0</v>
      </c>
      <c r="G9" s="254" t="s">
        <v>805</v>
      </c>
    </row>
    <row r="10" spans="1:10" s="67" customFormat="1" x14ac:dyDescent="0.35">
      <c r="A10" s="82" t="s">
        <v>813</v>
      </c>
      <c r="B10" s="8" t="s">
        <v>90</v>
      </c>
      <c r="C10" s="84" t="s">
        <v>19</v>
      </c>
      <c r="D10" s="89">
        <v>2.8799999999999997E-3</v>
      </c>
      <c r="E10" s="192"/>
      <c r="F10" s="192">
        <f t="shared" si="0"/>
        <v>0</v>
      </c>
      <c r="G10" s="254" t="s">
        <v>804</v>
      </c>
    </row>
    <row r="11" spans="1:10" ht="16.5" x14ac:dyDescent="0.35">
      <c r="A11" s="82" t="s">
        <v>118</v>
      </c>
      <c r="B11" s="8" t="s">
        <v>856</v>
      </c>
      <c r="C11" s="84" t="s">
        <v>777</v>
      </c>
      <c r="D11" s="56">
        <v>4.8</v>
      </c>
      <c r="E11" s="192"/>
      <c r="F11" s="192">
        <f t="shared" si="0"/>
        <v>0</v>
      </c>
      <c r="G11" s="254" t="s">
        <v>805</v>
      </c>
    </row>
    <row r="12" spans="1:10" x14ac:dyDescent="0.35">
      <c r="A12" s="82" t="s">
        <v>814</v>
      </c>
      <c r="B12" s="8" t="s">
        <v>90</v>
      </c>
      <c r="C12" s="84" t="s">
        <v>19</v>
      </c>
      <c r="D12" s="89">
        <v>2.8799999999999997E-3</v>
      </c>
      <c r="E12" s="192"/>
      <c r="F12" s="192">
        <f t="shared" si="0"/>
        <v>0</v>
      </c>
      <c r="G12" s="254" t="s">
        <v>804</v>
      </c>
    </row>
    <row r="13" spans="1:10" ht="16.5" x14ac:dyDescent="0.35">
      <c r="A13" s="82" t="s">
        <v>248</v>
      </c>
      <c r="B13" s="252" t="s">
        <v>857</v>
      </c>
      <c r="C13" s="84" t="s">
        <v>773</v>
      </c>
      <c r="D13" s="41">
        <v>296.79039999999998</v>
      </c>
      <c r="E13" s="192"/>
      <c r="F13" s="192">
        <f t="shared" si="0"/>
        <v>0</v>
      </c>
      <c r="G13" s="254" t="s">
        <v>805</v>
      </c>
    </row>
    <row r="14" spans="1:10" x14ac:dyDescent="0.35">
      <c r="A14" s="43" t="s">
        <v>119</v>
      </c>
      <c r="B14" s="8" t="s">
        <v>838</v>
      </c>
      <c r="C14" s="84" t="s">
        <v>19</v>
      </c>
      <c r="D14" s="53">
        <v>578.74128000000007</v>
      </c>
      <c r="E14" s="192"/>
      <c r="F14" s="192">
        <f t="shared" si="0"/>
        <v>0</v>
      </c>
      <c r="G14" s="254" t="s">
        <v>805</v>
      </c>
    </row>
    <row r="15" spans="1:10" s="67" customFormat="1" ht="16.5" x14ac:dyDescent="0.35">
      <c r="A15" s="82" t="s">
        <v>251</v>
      </c>
      <c r="B15" s="252" t="s">
        <v>858</v>
      </c>
      <c r="C15" s="84" t="s">
        <v>773</v>
      </c>
      <c r="D15" s="290">
        <v>74.197599999999994</v>
      </c>
      <c r="E15" s="192"/>
      <c r="F15" s="192">
        <f t="shared" si="0"/>
        <v>0</v>
      </c>
      <c r="G15" s="254" t="s">
        <v>805</v>
      </c>
    </row>
    <row r="16" spans="1:10" s="67" customFormat="1" x14ac:dyDescent="0.35">
      <c r="A16" s="82" t="s">
        <v>252</v>
      </c>
      <c r="B16" s="252" t="s">
        <v>815</v>
      </c>
      <c r="C16" s="84" t="s">
        <v>19</v>
      </c>
      <c r="D16" s="109">
        <v>155.81496000000001</v>
      </c>
      <c r="E16" s="192"/>
      <c r="F16" s="192">
        <f t="shared" si="0"/>
        <v>0</v>
      </c>
      <c r="G16" s="254" t="s">
        <v>805</v>
      </c>
    </row>
    <row r="17" spans="1:218" ht="16.5" x14ac:dyDescent="0.35">
      <c r="A17" s="82" t="s">
        <v>260</v>
      </c>
      <c r="B17" s="255" t="s">
        <v>859</v>
      </c>
      <c r="C17" s="84" t="s">
        <v>773</v>
      </c>
      <c r="D17" s="52">
        <v>71.225999999999999</v>
      </c>
      <c r="E17" s="192"/>
      <c r="F17" s="192">
        <f t="shared" si="0"/>
        <v>0</v>
      </c>
      <c r="G17" s="254" t="s">
        <v>805</v>
      </c>
    </row>
    <row r="18" spans="1:218" ht="16.5" x14ac:dyDescent="0.35">
      <c r="A18" s="43" t="s">
        <v>261</v>
      </c>
      <c r="B18" s="255" t="s">
        <v>860</v>
      </c>
      <c r="C18" s="84" t="s">
        <v>773</v>
      </c>
      <c r="D18" s="88">
        <v>0.96800000000000019</v>
      </c>
      <c r="E18" s="192"/>
      <c r="F18" s="192">
        <f t="shared" si="0"/>
        <v>0</v>
      </c>
      <c r="G18" s="254" t="s">
        <v>805</v>
      </c>
    </row>
    <row r="19" spans="1:218" s="67" customFormat="1" ht="16.5" x14ac:dyDescent="0.35">
      <c r="A19" s="82" t="s">
        <v>155</v>
      </c>
      <c r="B19" s="255" t="s">
        <v>816</v>
      </c>
      <c r="C19" s="84" t="s">
        <v>773</v>
      </c>
      <c r="D19" s="88">
        <v>280.49399999999997</v>
      </c>
      <c r="E19" s="192"/>
      <c r="F19" s="192">
        <f t="shared" si="0"/>
        <v>0</v>
      </c>
      <c r="G19" s="254" t="s">
        <v>805</v>
      </c>
    </row>
    <row r="20" spans="1:218" ht="16.5" x14ac:dyDescent="0.35">
      <c r="A20" s="82" t="s">
        <v>305</v>
      </c>
      <c r="B20" s="8" t="s">
        <v>861</v>
      </c>
      <c r="C20" s="84" t="s">
        <v>773</v>
      </c>
      <c r="D20" s="56">
        <v>2.4</v>
      </c>
      <c r="E20" s="192"/>
      <c r="F20" s="192">
        <f t="shared" si="0"/>
        <v>0</v>
      </c>
      <c r="G20" s="254" t="s">
        <v>805</v>
      </c>
    </row>
    <row r="21" spans="1:218" x14ac:dyDescent="0.35">
      <c r="A21" s="82" t="s">
        <v>817</v>
      </c>
      <c r="B21" s="8" t="s">
        <v>862</v>
      </c>
      <c r="C21" s="84" t="s">
        <v>853</v>
      </c>
      <c r="D21" s="85">
        <v>81.840000000000018</v>
      </c>
      <c r="E21" s="192"/>
      <c r="F21" s="192">
        <f t="shared" si="0"/>
        <v>0</v>
      </c>
      <c r="G21" s="254" t="s">
        <v>805</v>
      </c>
    </row>
    <row r="22" spans="1:218" x14ac:dyDescent="0.35">
      <c r="A22" s="82" t="s">
        <v>818</v>
      </c>
      <c r="B22" s="8" t="s">
        <v>863</v>
      </c>
      <c r="C22" s="84" t="s">
        <v>853</v>
      </c>
      <c r="D22" s="85">
        <v>210.9</v>
      </c>
      <c r="E22" s="192"/>
      <c r="F22" s="192">
        <f t="shared" si="0"/>
        <v>0</v>
      </c>
      <c r="G22" s="254" t="s">
        <v>805</v>
      </c>
    </row>
    <row r="23" spans="1:218" x14ac:dyDescent="0.35">
      <c r="A23" s="49" t="s">
        <v>819</v>
      </c>
      <c r="B23" s="8" t="s">
        <v>864</v>
      </c>
      <c r="C23" s="51" t="s">
        <v>27</v>
      </c>
      <c r="D23" s="56">
        <v>100</v>
      </c>
      <c r="E23" s="192"/>
      <c r="F23" s="192">
        <f t="shared" si="0"/>
        <v>0</v>
      </c>
      <c r="G23" s="254" t="s">
        <v>805</v>
      </c>
    </row>
    <row r="24" spans="1:218" s="67" customFormat="1" x14ac:dyDescent="0.35">
      <c r="A24" s="49" t="s">
        <v>820</v>
      </c>
      <c r="B24" s="8" t="s">
        <v>865</v>
      </c>
      <c r="C24" s="51" t="s">
        <v>27</v>
      </c>
      <c r="D24" s="52">
        <v>101</v>
      </c>
      <c r="E24" s="192"/>
      <c r="F24" s="192">
        <f t="shared" si="0"/>
        <v>0</v>
      </c>
      <c r="G24" s="254" t="s">
        <v>809</v>
      </c>
    </row>
    <row r="25" spans="1:218" x14ac:dyDescent="0.35">
      <c r="A25" s="49" t="s">
        <v>547</v>
      </c>
      <c r="B25" s="8" t="s">
        <v>866</v>
      </c>
      <c r="C25" s="51" t="s">
        <v>27</v>
      </c>
      <c r="D25" s="56">
        <v>100</v>
      </c>
      <c r="E25" s="192"/>
      <c r="F25" s="192">
        <f t="shared" si="0"/>
        <v>0</v>
      </c>
      <c r="G25" s="254" t="s">
        <v>805</v>
      </c>
      <c r="H25" s="90"/>
    </row>
    <row r="26" spans="1:218" x14ac:dyDescent="0.35">
      <c r="A26" s="49" t="s">
        <v>821</v>
      </c>
      <c r="B26" s="8" t="s">
        <v>867</v>
      </c>
      <c r="C26" s="51" t="s">
        <v>27</v>
      </c>
      <c r="D26" s="56">
        <v>30</v>
      </c>
      <c r="E26" s="192"/>
      <c r="F26" s="192">
        <f t="shared" si="0"/>
        <v>0</v>
      </c>
      <c r="G26" s="254" t="s">
        <v>805</v>
      </c>
      <c r="H26" s="90"/>
    </row>
    <row r="27" spans="1:218" x14ac:dyDescent="0.45">
      <c r="A27" s="49" t="s">
        <v>467</v>
      </c>
      <c r="B27" s="8" t="s">
        <v>868</v>
      </c>
      <c r="C27" s="51" t="s">
        <v>27</v>
      </c>
      <c r="D27" s="56">
        <v>30.3</v>
      </c>
      <c r="E27" s="192"/>
      <c r="F27" s="192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8" t="s">
        <v>869</v>
      </c>
      <c r="C28" s="51" t="s">
        <v>27</v>
      </c>
      <c r="D28" s="56">
        <v>30</v>
      </c>
      <c r="E28" s="192"/>
      <c r="F28" s="192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822</v>
      </c>
      <c r="B29" s="8" t="s">
        <v>870</v>
      </c>
      <c r="C29" s="84" t="s">
        <v>27</v>
      </c>
      <c r="D29" s="88">
        <v>130</v>
      </c>
      <c r="E29" s="192"/>
      <c r="F29" s="19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68" t="s">
        <v>554</v>
      </c>
      <c r="B30" s="257" t="s">
        <v>871</v>
      </c>
      <c r="C30" s="84" t="s">
        <v>512</v>
      </c>
      <c r="D30" s="285">
        <v>1</v>
      </c>
      <c r="E30" s="192"/>
      <c r="F30" s="192">
        <f t="shared" si="0"/>
        <v>0</v>
      </c>
      <c r="G30" s="254" t="s">
        <v>805</v>
      </c>
      <c r="H30" s="90"/>
    </row>
    <row r="31" spans="1:218" s="55" customFormat="1" x14ac:dyDescent="0.35">
      <c r="A31" s="68" t="s">
        <v>823</v>
      </c>
      <c r="B31" s="257" t="s">
        <v>806</v>
      </c>
      <c r="C31" s="51" t="s">
        <v>28</v>
      </c>
      <c r="D31" s="56">
        <v>1</v>
      </c>
      <c r="E31" s="192"/>
      <c r="F31" s="192">
        <f t="shared" si="0"/>
        <v>0</v>
      </c>
      <c r="G31" s="254" t="s">
        <v>809</v>
      </c>
    </row>
    <row r="32" spans="1:218" s="55" customFormat="1" x14ac:dyDescent="0.35">
      <c r="A32" s="68" t="s">
        <v>555</v>
      </c>
      <c r="B32" s="257" t="s">
        <v>872</v>
      </c>
      <c r="C32" s="84" t="s">
        <v>512</v>
      </c>
      <c r="D32" s="285">
        <v>3</v>
      </c>
      <c r="E32" s="192"/>
      <c r="F32" s="192">
        <f t="shared" si="0"/>
        <v>0</v>
      </c>
      <c r="G32" s="254" t="s">
        <v>805</v>
      </c>
    </row>
    <row r="33" spans="1:8" s="258" customFormat="1" x14ac:dyDescent="0.45">
      <c r="A33" s="68" t="s">
        <v>556</v>
      </c>
      <c r="B33" s="257" t="s">
        <v>806</v>
      </c>
      <c r="C33" s="51" t="s">
        <v>28</v>
      </c>
      <c r="D33" s="56">
        <v>3</v>
      </c>
      <c r="E33" s="192"/>
      <c r="F33" s="192">
        <f t="shared" si="0"/>
        <v>0</v>
      </c>
      <c r="G33" s="254" t="s">
        <v>809</v>
      </c>
      <c r="H33" s="90"/>
    </row>
    <row r="34" spans="1:8" s="256" customFormat="1" x14ac:dyDescent="0.45">
      <c r="A34" s="68" t="s">
        <v>557</v>
      </c>
      <c r="B34" s="257" t="s">
        <v>873</v>
      </c>
      <c r="C34" s="84" t="s">
        <v>512</v>
      </c>
      <c r="D34" s="286">
        <v>1</v>
      </c>
      <c r="E34" s="192"/>
      <c r="F34" s="192">
        <f t="shared" si="0"/>
        <v>0</v>
      </c>
      <c r="G34" s="254" t="s">
        <v>805</v>
      </c>
    </row>
    <row r="35" spans="1:8" s="256" customFormat="1" x14ac:dyDescent="0.45">
      <c r="A35" s="68" t="s">
        <v>558</v>
      </c>
      <c r="B35" s="257" t="s">
        <v>806</v>
      </c>
      <c r="C35" s="51" t="s">
        <v>28</v>
      </c>
      <c r="D35" s="56">
        <v>1</v>
      </c>
      <c r="E35" s="192"/>
      <c r="F35" s="192">
        <f t="shared" si="0"/>
        <v>0</v>
      </c>
      <c r="G35" s="254" t="s">
        <v>809</v>
      </c>
      <c r="H35" s="90"/>
    </row>
    <row r="36" spans="1:8" s="256" customFormat="1" x14ac:dyDescent="0.45">
      <c r="A36" s="49" t="s">
        <v>559</v>
      </c>
      <c r="B36" s="253" t="s">
        <v>874</v>
      </c>
      <c r="C36" s="70" t="s">
        <v>27</v>
      </c>
      <c r="D36" s="54">
        <v>42.7</v>
      </c>
      <c r="E36" s="192"/>
      <c r="F36" s="192">
        <f t="shared" si="0"/>
        <v>0</v>
      </c>
      <c r="G36" s="254" t="s">
        <v>805</v>
      </c>
    </row>
    <row r="37" spans="1:8" s="256" customFormat="1" x14ac:dyDescent="0.45">
      <c r="A37" s="287" t="s">
        <v>561</v>
      </c>
      <c r="B37" s="291" t="s">
        <v>875</v>
      </c>
      <c r="C37" s="206" t="s">
        <v>211</v>
      </c>
      <c r="D37" s="288">
        <v>3</v>
      </c>
      <c r="E37" s="192"/>
      <c r="F37" s="192">
        <f t="shared" si="0"/>
        <v>0</v>
      </c>
      <c r="G37" s="254" t="s">
        <v>805</v>
      </c>
      <c r="H37" s="90"/>
    </row>
    <row r="38" spans="1:8" s="256" customFormat="1" x14ac:dyDescent="0.45">
      <c r="A38" s="287" t="s">
        <v>456</v>
      </c>
      <c r="B38" s="291" t="s">
        <v>876</v>
      </c>
      <c r="C38" s="206" t="s">
        <v>211</v>
      </c>
      <c r="D38" s="288">
        <v>9</v>
      </c>
      <c r="E38" s="192"/>
      <c r="F38" s="192">
        <f t="shared" si="0"/>
        <v>0</v>
      </c>
      <c r="G38" s="254" t="s">
        <v>805</v>
      </c>
    </row>
    <row r="39" spans="1:8" s="256" customFormat="1" x14ac:dyDescent="0.45">
      <c r="A39" s="287" t="s">
        <v>564</v>
      </c>
      <c r="B39" s="291" t="s">
        <v>877</v>
      </c>
      <c r="C39" s="206" t="s">
        <v>211</v>
      </c>
      <c r="D39" s="288">
        <v>1</v>
      </c>
      <c r="E39" s="192"/>
      <c r="F39" s="192">
        <f t="shared" si="0"/>
        <v>0</v>
      </c>
      <c r="G39" s="254" t="s">
        <v>805</v>
      </c>
      <c r="H39" s="90"/>
    </row>
    <row r="40" spans="1:8" x14ac:dyDescent="0.35">
      <c r="A40" s="49" t="s">
        <v>566</v>
      </c>
      <c r="B40" s="257" t="s">
        <v>878</v>
      </c>
      <c r="C40" s="51" t="s">
        <v>28</v>
      </c>
      <c r="D40" s="56">
        <v>10</v>
      </c>
      <c r="E40" s="192"/>
      <c r="F40" s="192">
        <f t="shared" si="0"/>
        <v>0</v>
      </c>
      <c r="G40" s="254" t="s">
        <v>805</v>
      </c>
    </row>
    <row r="41" spans="1:8" x14ac:dyDescent="0.35">
      <c r="A41" s="49" t="s">
        <v>567</v>
      </c>
      <c r="B41" s="257" t="s">
        <v>824</v>
      </c>
      <c r="C41" s="51" t="s">
        <v>28</v>
      </c>
      <c r="D41" s="56">
        <v>10</v>
      </c>
      <c r="E41" s="192"/>
      <c r="F41" s="192">
        <f t="shared" si="0"/>
        <v>0</v>
      </c>
      <c r="G41" s="254" t="s">
        <v>809</v>
      </c>
      <c r="H41" s="90"/>
    </row>
    <row r="42" spans="1:8" x14ac:dyDescent="0.35">
      <c r="A42" s="49" t="s">
        <v>825</v>
      </c>
      <c r="B42" s="257" t="s">
        <v>826</v>
      </c>
      <c r="C42" s="51" t="s">
        <v>28</v>
      </c>
      <c r="D42" s="56">
        <v>40</v>
      </c>
      <c r="E42" s="192"/>
      <c r="F42" s="192">
        <f t="shared" si="0"/>
        <v>0</v>
      </c>
      <c r="G42" s="254" t="s">
        <v>809</v>
      </c>
    </row>
    <row r="43" spans="1:8" x14ac:dyDescent="0.35">
      <c r="A43" s="49" t="s">
        <v>306</v>
      </c>
      <c r="B43" s="257" t="s">
        <v>879</v>
      </c>
      <c r="C43" s="51" t="s">
        <v>28</v>
      </c>
      <c r="D43" s="56">
        <v>3</v>
      </c>
      <c r="E43" s="192"/>
      <c r="F43" s="192">
        <f t="shared" si="0"/>
        <v>0</v>
      </c>
      <c r="G43" s="254" t="s">
        <v>805</v>
      </c>
      <c r="H43" s="90"/>
    </row>
    <row r="44" spans="1:8" s="55" customFormat="1" x14ac:dyDescent="0.35">
      <c r="A44" s="49" t="s">
        <v>568</v>
      </c>
      <c r="B44" s="257" t="s">
        <v>827</v>
      </c>
      <c r="C44" s="51" t="s">
        <v>28</v>
      </c>
      <c r="D44" s="56">
        <v>3</v>
      </c>
      <c r="E44" s="192"/>
      <c r="F44" s="192">
        <f t="shared" si="0"/>
        <v>0</v>
      </c>
      <c r="G44" s="254" t="s">
        <v>809</v>
      </c>
    </row>
    <row r="45" spans="1:8" s="55" customFormat="1" x14ac:dyDescent="0.35">
      <c r="A45" s="49" t="s">
        <v>828</v>
      </c>
      <c r="B45" s="257" t="s">
        <v>829</v>
      </c>
      <c r="C45" s="51" t="s">
        <v>28</v>
      </c>
      <c r="D45" s="56">
        <v>12</v>
      </c>
      <c r="E45" s="192"/>
      <c r="F45" s="192">
        <f t="shared" si="0"/>
        <v>0</v>
      </c>
      <c r="G45" s="254" t="s">
        <v>809</v>
      </c>
      <c r="H45" s="90"/>
    </row>
    <row r="46" spans="1:8" x14ac:dyDescent="0.35">
      <c r="A46" s="49" t="s">
        <v>830</v>
      </c>
      <c r="B46" s="260" t="s">
        <v>831</v>
      </c>
      <c r="C46" s="51" t="s">
        <v>211</v>
      </c>
      <c r="D46" s="56">
        <v>3</v>
      </c>
      <c r="E46" s="192"/>
      <c r="F46" s="192">
        <f t="shared" si="0"/>
        <v>0</v>
      </c>
      <c r="G46" s="254" t="s">
        <v>805</v>
      </c>
    </row>
    <row r="47" spans="1:8" x14ac:dyDescent="0.35">
      <c r="A47" s="49" t="s">
        <v>832</v>
      </c>
      <c r="B47" s="8" t="s">
        <v>833</v>
      </c>
      <c r="C47" s="51" t="s">
        <v>27</v>
      </c>
      <c r="D47" s="56">
        <v>20</v>
      </c>
      <c r="E47" s="192"/>
      <c r="F47" s="192">
        <f t="shared" si="0"/>
        <v>0</v>
      </c>
      <c r="G47" s="254" t="s">
        <v>805</v>
      </c>
      <c r="H47" s="90"/>
    </row>
    <row r="48" spans="1:8" x14ac:dyDescent="0.35">
      <c r="A48" s="49" t="s">
        <v>570</v>
      </c>
      <c r="B48" s="8" t="s">
        <v>865</v>
      </c>
      <c r="C48" s="51" t="s">
        <v>27</v>
      </c>
      <c r="D48" s="52">
        <v>20.2</v>
      </c>
      <c r="E48" s="192"/>
      <c r="F48" s="192">
        <f t="shared" si="0"/>
        <v>0</v>
      </c>
      <c r="G48" s="254" t="s">
        <v>809</v>
      </c>
    </row>
    <row r="49" spans="1:8" x14ac:dyDescent="0.35">
      <c r="A49" s="49" t="s">
        <v>834</v>
      </c>
      <c r="B49" s="257" t="s">
        <v>880</v>
      </c>
      <c r="C49" s="51" t="s">
        <v>28</v>
      </c>
      <c r="D49" s="56">
        <v>2</v>
      </c>
      <c r="E49" s="192"/>
      <c r="F49" s="192">
        <f t="shared" si="0"/>
        <v>0</v>
      </c>
      <c r="G49" s="254" t="s">
        <v>805</v>
      </c>
      <c r="H49" s="90"/>
    </row>
    <row r="50" spans="1:8" x14ac:dyDescent="0.35">
      <c r="A50" s="49" t="s">
        <v>571</v>
      </c>
      <c r="B50" s="257" t="s">
        <v>824</v>
      </c>
      <c r="C50" s="51" t="s">
        <v>28</v>
      </c>
      <c r="D50" s="56">
        <v>2</v>
      </c>
      <c r="E50" s="192"/>
      <c r="F50" s="192">
        <f t="shared" si="0"/>
        <v>0</v>
      </c>
      <c r="G50" s="254" t="s">
        <v>809</v>
      </c>
    </row>
    <row r="51" spans="1:8" x14ac:dyDescent="0.35">
      <c r="A51" s="49" t="s">
        <v>835</v>
      </c>
      <c r="B51" s="257" t="s">
        <v>826</v>
      </c>
      <c r="C51" s="51" t="s">
        <v>28</v>
      </c>
      <c r="D51" s="56">
        <v>4</v>
      </c>
      <c r="E51" s="192"/>
      <c r="F51" s="192">
        <f t="shared" si="0"/>
        <v>0</v>
      </c>
      <c r="G51" s="254" t="s">
        <v>809</v>
      </c>
      <c r="H51" s="90"/>
    </row>
    <row r="52" spans="1:8" s="55" customFormat="1" x14ac:dyDescent="0.35">
      <c r="A52" s="49" t="s">
        <v>572</v>
      </c>
      <c r="B52" s="257" t="s">
        <v>881</v>
      </c>
      <c r="C52" s="51" t="s">
        <v>27</v>
      </c>
      <c r="D52" s="279">
        <v>20</v>
      </c>
      <c r="E52" s="192"/>
      <c r="F52" s="192">
        <f t="shared" si="0"/>
        <v>0</v>
      </c>
      <c r="G52" s="254" t="s">
        <v>805</v>
      </c>
    </row>
    <row r="53" spans="1:8" s="55" customFormat="1" x14ac:dyDescent="0.35">
      <c r="A53" s="49" t="s">
        <v>574</v>
      </c>
      <c r="B53" s="257" t="s">
        <v>882</v>
      </c>
      <c r="C53" s="51" t="s">
        <v>27</v>
      </c>
      <c r="D53" s="279">
        <v>20</v>
      </c>
      <c r="E53" s="192"/>
      <c r="F53" s="192">
        <f t="shared" si="0"/>
        <v>0</v>
      </c>
      <c r="G53" s="254" t="s">
        <v>805</v>
      </c>
      <c r="H53" s="90"/>
    </row>
    <row r="54" spans="1:8" x14ac:dyDescent="0.35">
      <c r="A54" s="82" t="s">
        <v>576</v>
      </c>
      <c r="B54" s="8" t="s">
        <v>883</v>
      </c>
      <c r="C54" s="84" t="s">
        <v>27</v>
      </c>
      <c r="D54" s="88">
        <v>6</v>
      </c>
      <c r="E54" s="192"/>
      <c r="F54" s="192">
        <f t="shared" si="0"/>
        <v>0</v>
      </c>
      <c r="G54" s="254" t="s">
        <v>805</v>
      </c>
    </row>
    <row r="55" spans="1:8" x14ac:dyDescent="0.35">
      <c r="A55" s="82" t="s">
        <v>577</v>
      </c>
      <c r="B55" s="8" t="s">
        <v>884</v>
      </c>
      <c r="C55" s="84" t="s">
        <v>27</v>
      </c>
      <c r="D55" s="88">
        <v>5.97</v>
      </c>
      <c r="E55" s="192"/>
      <c r="F55" s="192">
        <f t="shared" si="0"/>
        <v>0</v>
      </c>
      <c r="G55" s="254" t="s">
        <v>809</v>
      </c>
      <c r="H55" s="90"/>
    </row>
    <row r="56" spans="1:8" s="55" customFormat="1" x14ac:dyDescent="0.35">
      <c r="A56" s="49" t="s">
        <v>836</v>
      </c>
      <c r="B56" s="257" t="s">
        <v>885</v>
      </c>
      <c r="C56" s="51" t="s">
        <v>27</v>
      </c>
      <c r="D56" s="52">
        <v>6</v>
      </c>
      <c r="E56" s="192"/>
      <c r="F56" s="192">
        <f t="shared" si="0"/>
        <v>0</v>
      </c>
      <c r="G56" s="254" t="s">
        <v>805</v>
      </c>
    </row>
    <row r="57" spans="1:8" s="55" customFormat="1" x14ac:dyDescent="0.35">
      <c r="A57" s="49" t="s">
        <v>351</v>
      </c>
      <c r="B57" s="257" t="s">
        <v>886</v>
      </c>
      <c r="C57" s="51" t="s">
        <v>512</v>
      </c>
      <c r="D57" s="56">
        <v>1</v>
      </c>
      <c r="E57" s="192"/>
      <c r="F57" s="192">
        <f t="shared" si="0"/>
        <v>0</v>
      </c>
      <c r="G57" s="254" t="s">
        <v>805</v>
      </c>
      <c r="H57" s="90"/>
    </row>
    <row r="58" spans="1:8" s="55" customFormat="1" x14ac:dyDescent="0.35">
      <c r="A58" s="49" t="s">
        <v>352</v>
      </c>
      <c r="B58" s="257" t="s">
        <v>887</v>
      </c>
      <c r="C58" s="51" t="s">
        <v>512</v>
      </c>
      <c r="D58" s="56">
        <v>1</v>
      </c>
      <c r="E58" s="192"/>
      <c r="F58" s="192">
        <f t="shared" si="0"/>
        <v>0</v>
      </c>
      <c r="G58" s="254" t="s">
        <v>809</v>
      </c>
    </row>
    <row r="59" spans="1:8" s="55" customFormat="1" x14ac:dyDescent="0.35">
      <c r="A59" s="134">
        <v>37</v>
      </c>
      <c r="B59" s="257" t="s">
        <v>888</v>
      </c>
      <c r="C59" s="51" t="s">
        <v>27</v>
      </c>
      <c r="D59" s="56">
        <v>90</v>
      </c>
      <c r="E59" s="192"/>
      <c r="F59" s="192">
        <f t="shared" si="0"/>
        <v>0</v>
      </c>
      <c r="G59" s="254" t="s">
        <v>805</v>
      </c>
      <c r="H59" s="90"/>
    </row>
    <row r="60" spans="1:8" s="55" customFormat="1" x14ac:dyDescent="0.35">
      <c r="A60" s="134"/>
      <c r="B60" s="283" t="s">
        <v>837</v>
      </c>
      <c r="C60" s="51"/>
      <c r="D60" s="56"/>
      <c r="E60" s="295"/>
      <c r="F60" s="295"/>
      <c r="G60" s="254" t="s">
        <v>805</v>
      </c>
    </row>
    <row r="61" spans="1:8" s="55" customFormat="1" x14ac:dyDescent="0.35">
      <c r="A61" s="43" t="s">
        <v>811</v>
      </c>
      <c r="B61" s="252" t="s">
        <v>855</v>
      </c>
      <c r="C61" s="39" t="s">
        <v>23</v>
      </c>
      <c r="D61" s="56">
        <v>3.4790000000000001</v>
      </c>
      <c r="E61" s="192"/>
      <c r="F61" s="192">
        <f>D61*E61</f>
        <v>0</v>
      </c>
      <c r="G61" s="254" t="s">
        <v>805</v>
      </c>
      <c r="H61" s="90"/>
    </row>
    <row r="62" spans="1:8" s="55" customFormat="1" ht="16.5" x14ac:dyDescent="0.35">
      <c r="A62" s="82" t="s">
        <v>117</v>
      </c>
      <c r="B62" s="252" t="s">
        <v>857</v>
      </c>
      <c r="C62" s="84" t="s">
        <v>773</v>
      </c>
      <c r="D62" s="41">
        <v>141.3672</v>
      </c>
      <c r="E62" s="192"/>
      <c r="F62" s="192">
        <f t="shared" ref="F62:F89" si="1">D62*E62</f>
        <v>0</v>
      </c>
      <c r="G62" s="254" t="s">
        <v>805</v>
      </c>
      <c r="H62" s="90"/>
    </row>
    <row r="63" spans="1:8" s="55" customFormat="1" x14ac:dyDescent="0.35">
      <c r="A63" s="43" t="s">
        <v>118</v>
      </c>
      <c r="B63" s="8" t="s">
        <v>838</v>
      </c>
      <c r="C63" s="84" t="s">
        <v>19</v>
      </c>
      <c r="D63" s="53">
        <v>275.66604000000001</v>
      </c>
      <c r="E63" s="192"/>
      <c r="F63" s="192">
        <f t="shared" si="1"/>
        <v>0</v>
      </c>
      <c r="G63" s="254" t="s">
        <v>805</v>
      </c>
    </row>
    <row r="64" spans="1:8" s="55" customFormat="1" ht="16.5" x14ac:dyDescent="0.35">
      <c r="A64" s="82" t="s">
        <v>248</v>
      </c>
      <c r="B64" s="255" t="s">
        <v>858</v>
      </c>
      <c r="C64" s="84" t="s">
        <v>773</v>
      </c>
      <c r="D64" s="290">
        <v>35.341799999999999</v>
      </c>
      <c r="E64" s="192"/>
      <c r="F64" s="192">
        <f t="shared" si="1"/>
        <v>0</v>
      </c>
      <c r="G64" s="254" t="s">
        <v>805</v>
      </c>
      <c r="H64" s="90"/>
    </row>
    <row r="65" spans="1:8" s="55" customFormat="1" x14ac:dyDescent="0.35">
      <c r="A65" s="82" t="s">
        <v>119</v>
      </c>
      <c r="B65" s="252" t="s">
        <v>815</v>
      </c>
      <c r="C65" s="84" t="s">
        <v>19</v>
      </c>
      <c r="D65" s="109">
        <v>74.217780000000005</v>
      </c>
      <c r="E65" s="192"/>
      <c r="F65" s="192">
        <f t="shared" si="1"/>
        <v>0</v>
      </c>
      <c r="G65" s="254" t="s">
        <v>805</v>
      </c>
    </row>
    <row r="66" spans="1:8" s="55" customFormat="1" ht="16.5" x14ac:dyDescent="0.35">
      <c r="A66" s="82" t="s">
        <v>251</v>
      </c>
      <c r="B66" s="255" t="s">
        <v>859</v>
      </c>
      <c r="C66" s="84" t="s">
        <v>773</v>
      </c>
      <c r="D66" s="52">
        <v>27.337</v>
      </c>
      <c r="E66" s="192"/>
      <c r="F66" s="192">
        <f t="shared" si="1"/>
        <v>0</v>
      </c>
      <c r="G66" s="254" t="s">
        <v>805</v>
      </c>
      <c r="H66" s="90"/>
    </row>
    <row r="67" spans="1:8" s="55" customFormat="1" ht="16.5" x14ac:dyDescent="0.35">
      <c r="A67" s="82" t="s">
        <v>252</v>
      </c>
      <c r="B67" s="255" t="s">
        <v>816</v>
      </c>
      <c r="C67" s="84" t="s">
        <v>773</v>
      </c>
      <c r="D67" s="88">
        <v>142.9</v>
      </c>
      <c r="E67" s="192"/>
      <c r="F67" s="192">
        <f t="shared" si="1"/>
        <v>0</v>
      </c>
      <c r="G67" s="254" t="s">
        <v>805</v>
      </c>
    </row>
    <row r="68" spans="1:8" s="55" customFormat="1" ht="16.5" x14ac:dyDescent="0.35">
      <c r="A68" s="82" t="s">
        <v>260</v>
      </c>
      <c r="B68" s="8" t="s">
        <v>861</v>
      </c>
      <c r="C68" s="84" t="s">
        <v>773</v>
      </c>
      <c r="D68" s="56">
        <v>0.72900000000000009</v>
      </c>
      <c r="E68" s="192"/>
      <c r="F68" s="192">
        <f t="shared" si="1"/>
        <v>0</v>
      </c>
      <c r="G68" s="254" t="s">
        <v>805</v>
      </c>
      <c r="H68" s="90"/>
    </row>
    <row r="69" spans="1:8" s="55" customFormat="1" x14ac:dyDescent="0.35">
      <c r="A69" s="82" t="s">
        <v>261</v>
      </c>
      <c r="B69" s="8" t="s">
        <v>862</v>
      </c>
      <c r="C69" s="84" t="s">
        <v>853</v>
      </c>
      <c r="D69" s="85">
        <v>32.400000000000006</v>
      </c>
      <c r="E69" s="192"/>
      <c r="F69" s="192">
        <f t="shared" si="1"/>
        <v>0</v>
      </c>
      <c r="G69" s="254" t="s">
        <v>805</v>
      </c>
    </row>
    <row r="70" spans="1:8" s="55" customFormat="1" x14ac:dyDescent="0.35">
      <c r="A70" s="82" t="s">
        <v>155</v>
      </c>
      <c r="B70" s="8" t="s">
        <v>863</v>
      </c>
      <c r="C70" s="84" t="s">
        <v>853</v>
      </c>
      <c r="D70" s="85">
        <v>156.6</v>
      </c>
      <c r="E70" s="192"/>
      <c r="F70" s="192">
        <f t="shared" si="1"/>
        <v>0</v>
      </c>
      <c r="G70" s="254" t="s">
        <v>805</v>
      </c>
      <c r="H70" s="90"/>
    </row>
    <row r="71" spans="1:8" s="55" customFormat="1" x14ac:dyDescent="0.35">
      <c r="A71" s="82" t="s">
        <v>305</v>
      </c>
      <c r="B71" s="8" t="s">
        <v>889</v>
      </c>
      <c r="C71" s="51" t="s">
        <v>27</v>
      </c>
      <c r="D71" s="290">
        <v>30</v>
      </c>
      <c r="E71" s="192"/>
      <c r="F71" s="192">
        <f t="shared" si="1"/>
        <v>0</v>
      </c>
      <c r="G71" s="254" t="s">
        <v>805</v>
      </c>
    </row>
    <row r="72" spans="1:8" s="55" customFormat="1" x14ac:dyDescent="0.35">
      <c r="A72" s="49" t="s">
        <v>839</v>
      </c>
      <c r="B72" s="8" t="s">
        <v>890</v>
      </c>
      <c r="C72" s="51" t="s">
        <v>27</v>
      </c>
      <c r="D72" s="56">
        <v>30.3</v>
      </c>
      <c r="E72" s="192"/>
      <c r="F72" s="192">
        <f t="shared" si="1"/>
        <v>0</v>
      </c>
      <c r="G72" s="254" t="s">
        <v>809</v>
      </c>
      <c r="H72" s="90"/>
    </row>
    <row r="73" spans="1:8" s="55" customFormat="1" x14ac:dyDescent="0.35">
      <c r="A73" s="49" t="s">
        <v>817</v>
      </c>
      <c r="B73" s="8" t="s">
        <v>891</v>
      </c>
      <c r="C73" s="51" t="s">
        <v>27</v>
      </c>
      <c r="D73" s="56">
        <v>30</v>
      </c>
      <c r="E73" s="192"/>
      <c r="F73" s="192">
        <f t="shared" si="1"/>
        <v>0</v>
      </c>
      <c r="G73" s="254" t="s">
        <v>805</v>
      </c>
    </row>
    <row r="74" spans="1:8" s="55" customFormat="1" x14ac:dyDescent="0.35">
      <c r="A74" s="82" t="s">
        <v>818</v>
      </c>
      <c r="B74" s="8" t="s">
        <v>892</v>
      </c>
      <c r="C74" s="84" t="s">
        <v>27</v>
      </c>
      <c r="D74" s="88">
        <v>30</v>
      </c>
      <c r="E74" s="192"/>
      <c r="F74" s="192">
        <f t="shared" si="1"/>
        <v>0</v>
      </c>
      <c r="G74" s="254" t="s">
        <v>805</v>
      </c>
      <c r="H74" s="90"/>
    </row>
    <row r="75" spans="1:8" s="55" customFormat="1" x14ac:dyDescent="0.35">
      <c r="A75" s="68" t="s">
        <v>819</v>
      </c>
      <c r="B75" s="257" t="s">
        <v>893</v>
      </c>
      <c r="C75" s="84" t="s">
        <v>512</v>
      </c>
      <c r="D75" s="286">
        <v>1</v>
      </c>
      <c r="E75" s="192"/>
      <c r="F75" s="192">
        <f t="shared" si="1"/>
        <v>0</v>
      </c>
      <c r="G75" s="254" t="s">
        <v>805</v>
      </c>
    </row>
    <row r="76" spans="1:8" s="55" customFormat="1" x14ac:dyDescent="0.35">
      <c r="A76" s="68" t="s">
        <v>820</v>
      </c>
      <c r="B76" s="257" t="s">
        <v>806</v>
      </c>
      <c r="C76" s="51" t="s">
        <v>28</v>
      </c>
      <c r="D76" s="56">
        <v>1</v>
      </c>
      <c r="E76" s="192"/>
      <c r="F76" s="192">
        <f t="shared" si="1"/>
        <v>0</v>
      </c>
      <c r="G76" s="254" t="s">
        <v>809</v>
      </c>
      <c r="H76" s="90"/>
    </row>
    <row r="77" spans="1:8" s="55" customFormat="1" x14ac:dyDescent="0.35">
      <c r="A77" s="49" t="s">
        <v>547</v>
      </c>
      <c r="B77" s="253" t="s">
        <v>894</v>
      </c>
      <c r="C77" s="70" t="s">
        <v>27</v>
      </c>
      <c r="D77" s="54">
        <v>13</v>
      </c>
      <c r="E77" s="192"/>
      <c r="F77" s="192">
        <f t="shared" si="1"/>
        <v>0</v>
      </c>
      <c r="G77" s="254" t="s">
        <v>805</v>
      </c>
    </row>
    <row r="78" spans="1:8" s="55" customFormat="1" x14ac:dyDescent="0.35">
      <c r="A78" s="287" t="s">
        <v>821</v>
      </c>
      <c r="B78" s="291" t="s">
        <v>895</v>
      </c>
      <c r="C78" s="206" t="s">
        <v>211</v>
      </c>
      <c r="D78" s="288">
        <v>1</v>
      </c>
      <c r="E78" s="192"/>
      <c r="F78" s="192">
        <f t="shared" si="1"/>
        <v>0</v>
      </c>
      <c r="G78" s="254" t="s">
        <v>805</v>
      </c>
      <c r="H78" s="90"/>
    </row>
    <row r="79" spans="1:8" s="55" customFormat="1" x14ac:dyDescent="0.35">
      <c r="A79" s="287" t="s">
        <v>467</v>
      </c>
      <c r="B79" s="291" t="s">
        <v>896</v>
      </c>
      <c r="C79" s="206" t="s">
        <v>211</v>
      </c>
      <c r="D79" s="288">
        <v>1</v>
      </c>
      <c r="E79" s="192"/>
      <c r="F79" s="192">
        <f t="shared" si="1"/>
        <v>0</v>
      </c>
      <c r="G79" s="254" t="s">
        <v>805</v>
      </c>
    </row>
    <row r="80" spans="1:8" s="55" customFormat="1" x14ac:dyDescent="0.35">
      <c r="A80" s="49" t="s">
        <v>548</v>
      </c>
      <c r="B80" s="257" t="s">
        <v>897</v>
      </c>
      <c r="C80" s="51" t="s">
        <v>28</v>
      </c>
      <c r="D80" s="56">
        <v>3</v>
      </c>
      <c r="E80" s="192"/>
      <c r="F80" s="192">
        <f t="shared" si="1"/>
        <v>0</v>
      </c>
      <c r="G80" s="254" t="s">
        <v>805</v>
      </c>
      <c r="H80" s="90"/>
    </row>
    <row r="81" spans="1:8" s="55" customFormat="1" x14ac:dyDescent="0.35">
      <c r="A81" s="49" t="s">
        <v>549</v>
      </c>
      <c r="B81" s="257" t="s">
        <v>840</v>
      </c>
      <c r="C81" s="51" t="s">
        <v>28</v>
      </c>
      <c r="D81" s="56">
        <v>3</v>
      </c>
      <c r="E81" s="192"/>
      <c r="F81" s="192">
        <f t="shared" si="1"/>
        <v>0</v>
      </c>
      <c r="G81" s="254" t="s">
        <v>809</v>
      </c>
    </row>
    <row r="82" spans="1:8" s="55" customFormat="1" x14ac:dyDescent="0.35">
      <c r="A82" s="49" t="s">
        <v>550</v>
      </c>
      <c r="B82" s="257" t="s">
        <v>898</v>
      </c>
      <c r="C82" s="51" t="s">
        <v>28</v>
      </c>
      <c r="D82" s="56">
        <v>12</v>
      </c>
      <c r="E82" s="192"/>
      <c r="F82" s="192">
        <f t="shared" si="1"/>
        <v>0</v>
      </c>
      <c r="G82" s="254" t="s">
        <v>809</v>
      </c>
      <c r="H82" s="90"/>
    </row>
    <row r="83" spans="1:8" s="55" customFormat="1" x14ac:dyDescent="0.35">
      <c r="A83" s="49" t="s">
        <v>822</v>
      </c>
      <c r="B83" s="8" t="s">
        <v>833</v>
      </c>
      <c r="C83" s="51" t="s">
        <v>27</v>
      </c>
      <c r="D83" s="56">
        <v>20</v>
      </c>
      <c r="E83" s="192"/>
      <c r="F83" s="192">
        <f t="shared" si="1"/>
        <v>0</v>
      </c>
      <c r="G83" s="254" t="s">
        <v>805</v>
      </c>
    </row>
    <row r="84" spans="1:8" s="55" customFormat="1" x14ac:dyDescent="0.35">
      <c r="A84" s="49" t="s">
        <v>552</v>
      </c>
      <c r="B84" s="8" t="s">
        <v>865</v>
      </c>
      <c r="C84" s="51" t="s">
        <v>27</v>
      </c>
      <c r="D84" s="52">
        <v>20.2</v>
      </c>
      <c r="E84" s="192"/>
      <c r="F84" s="192">
        <f t="shared" si="1"/>
        <v>0</v>
      </c>
      <c r="G84" s="254" t="s">
        <v>809</v>
      </c>
    </row>
    <row r="85" spans="1:8" s="55" customFormat="1" x14ac:dyDescent="0.35">
      <c r="A85" s="49" t="s">
        <v>554</v>
      </c>
      <c r="B85" s="257" t="s">
        <v>880</v>
      </c>
      <c r="C85" s="51" t="s">
        <v>28</v>
      </c>
      <c r="D85" s="56">
        <v>2</v>
      </c>
      <c r="E85" s="192"/>
      <c r="F85" s="192">
        <f t="shared" si="1"/>
        <v>0</v>
      </c>
      <c r="G85" s="254" t="s">
        <v>805</v>
      </c>
      <c r="H85" s="90"/>
    </row>
    <row r="86" spans="1:8" s="55" customFormat="1" x14ac:dyDescent="0.35">
      <c r="A86" s="49" t="s">
        <v>823</v>
      </c>
      <c r="B86" s="257" t="s">
        <v>824</v>
      </c>
      <c r="C86" s="51" t="s">
        <v>28</v>
      </c>
      <c r="D86" s="56">
        <v>2</v>
      </c>
      <c r="E86" s="192"/>
      <c r="F86" s="192">
        <f t="shared" si="1"/>
        <v>0</v>
      </c>
      <c r="G86" s="254" t="s">
        <v>809</v>
      </c>
    </row>
    <row r="87" spans="1:8" s="55" customFormat="1" x14ac:dyDescent="0.35">
      <c r="A87" s="49" t="s">
        <v>841</v>
      </c>
      <c r="B87" s="257" t="s">
        <v>826</v>
      </c>
      <c r="C87" s="51" t="s">
        <v>28</v>
      </c>
      <c r="D87" s="56">
        <v>4</v>
      </c>
      <c r="E87" s="192"/>
      <c r="F87" s="192">
        <f t="shared" si="1"/>
        <v>0</v>
      </c>
      <c r="G87" s="254" t="s">
        <v>809</v>
      </c>
      <c r="H87" s="90"/>
    </row>
    <row r="88" spans="1:8" s="55" customFormat="1" x14ac:dyDescent="0.35">
      <c r="A88" s="49" t="s">
        <v>555</v>
      </c>
      <c r="B88" s="257" t="s">
        <v>881</v>
      </c>
      <c r="C88" s="51" t="s">
        <v>27</v>
      </c>
      <c r="D88" s="279">
        <v>5</v>
      </c>
      <c r="E88" s="192"/>
      <c r="F88" s="192">
        <f t="shared" si="1"/>
        <v>0</v>
      </c>
      <c r="G88" s="254" t="s">
        <v>805</v>
      </c>
    </row>
    <row r="89" spans="1:8" s="55" customFormat="1" x14ac:dyDescent="0.35">
      <c r="A89" s="49" t="s">
        <v>557</v>
      </c>
      <c r="B89" s="257" t="s">
        <v>882</v>
      </c>
      <c r="C89" s="51" t="s">
        <v>27</v>
      </c>
      <c r="D89" s="279">
        <v>10</v>
      </c>
      <c r="E89" s="192"/>
      <c r="F89" s="192">
        <f t="shared" si="1"/>
        <v>0</v>
      </c>
      <c r="G89" s="254" t="s">
        <v>805</v>
      </c>
    </row>
    <row r="90" spans="1:8" s="55" customFormat="1" x14ac:dyDescent="0.35">
      <c r="A90" s="68"/>
      <c r="B90" s="283" t="s">
        <v>842</v>
      </c>
      <c r="C90" s="70"/>
      <c r="D90" s="280"/>
      <c r="E90" s="295"/>
      <c r="F90" s="295"/>
      <c r="G90" s="254" t="s">
        <v>805</v>
      </c>
    </row>
    <row r="91" spans="1:8" s="55" customFormat="1" ht="16.5" x14ac:dyDescent="0.35">
      <c r="A91" s="82" t="s">
        <v>811</v>
      </c>
      <c r="B91" s="252" t="s">
        <v>899</v>
      </c>
      <c r="C91" s="84" t="s">
        <v>773</v>
      </c>
      <c r="D91" s="41">
        <v>153.20000000000002</v>
      </c>
      <c r="E91" s="181"/>
      <c r="F91" s="181">
        <f>D91*E91</f>
        <v>0</v>
      </c>
      <c r="G91" s="254" t="s">
        <v>805</v>
      </c>
      <c r="H91" s="90"/>
    </row>
    <row r="92" spans="1:8" s="55" customFormat="1" x14ac:dyDescent="0.35">
      <c r="A92" s="43" t="s">
        <v>117</v>
      </c>
      <c r="B92" s="8" t="s">
        <v>838</v>
      </c>
      <c r="C92" s="84" t="s">
        <v>19</v>
      </c>
      <c r="D92" s="53">
        <v>298.74</v>
      </c>
      <c r="E92" s="181"/>
      <c r="F92" s="181">
        <f t="shared" ref="F92:F120" si="2">D92*E92</f>
        <v>0</v>
      </c>
      <c r="G92" s="254" t="s">
        <v>805</v>
      </c>
      <c r="H92" s="90"/>
    </row>
    <row r="93" spans="1:8" s="55" customFormat="1" ht="16.5" x14ac:dyDescent="0.35">
      <c r="A93" s="82" t="s">
        <v>118</v>
      </c>
      <c r="B93" s="255" t="s">
        <v>900</v>
      </c>
      <c r="C93" s="84" t="s">
        <v>773</v>
      </c>
      <c r="D93" s="290">
        <v>17</v>
      </c>
      <c r="E93" s="181"/>
      <c r="F93" s="181">
        <f t="shared" si="2"/>
        <v>0</v>
      </c>
      <c r="G93" s="254" t="s">
        <v>805</v>
      </c>
      <c r="H93" s="90"/>
    </row>
    <row r="94" spans="1:8" s="55" customFormat="1" x14ac:dyDescent="0.35">
      <c r="A94" s="82" t="s">
        <v>248</v>
      </c>
      <c r="B94" s="252" t="s">
        <v>815</v>
      </c>
      <c r="C94" s="84" t="s">
        <v>19</v>
      </c>
      <c r="D94" s="109">
        <v>35.700000000000003</v>
      </c>
      <c r="E94" s="181"/>
      <c r="F94" s="181">
        <f t="shared" si="2"/>
        <v>0</v>
      </c>
      <c r="G94" s="254" t="s">
        <v>805</v>
      </c>
      <c r="H94" s="90"/>
    </row>
    <row r="95" spans="1:8" s="55" customFormat="1" ht="16.5" x14ac:dyDescent="0.35">
      <c r="A95" s="82" t="s">
        <v>119</v>
      </c>
      <c r="B95" s="255" t="s">
        <v>901</v>
      </c>
      <c r="C95" s="84" t="s">
        <v>773</v>
      </c>
      <c r="D95" s="52">
        <v>22.780999999999999</v>
      </c>
      <c r="E95" s="181"/>
      <c r="F95" s="181">
        <f t="shared" si="2"/>
        <v>0</v>
      </c>
      <c r="G95" s="254" t="s">
        <v>805</v>
      </c>
      <c r="H95" s="90"/>
    </row>
    <row r="96" spans="1:8" s="55" customFormat="1" ht="16.5" x14ac:dyDescent="0.35">
      <c r="A96" s="82" t="s">
        <v>251</v>
      </c>
      <c r="B96" s="255" t="s">
        <v>902</v>
      </c>
      <c r="C96" s="84" t="s">
        <v>773</v>
      </c>
      <c r="D96" s="88">
        <v>137.80600000000001</v>
      </c>
      <c r="E96" s="181"/>
      <c r="F96" s="181">
        <f t="shared" si="2"/>
        <v>0</v>
      </c>
      <c r="G96" s="254" t="s">
        <v>805</v>
      </c>
      <c r="H96" s="90"/>
    </row>
    <row r="97" spans="1:8" s="55" customFormat="1" ht="16.5" x14ac:dyDescent="0.35">
      <c r="A97" s="82" t="s">
        <v>252</v>
      </c>
      <c r="B97" s="8" t="s">
        <v>903</v>
      </c>
      <c r="C97" s="84" t="s">
        <v>773</v>
      </c>
      <c r="D97" s="56">
        <v>1.4580000000000002</v>
      </c>
      <c r="E97" s="181"/>
      <c r="F97" s="181">
        <f t="shared" si="2"/>
        <v>0</v>
      </c>
      <c r="G97" s="254" t="s">
        <v>805</v>
      </c>
    </row>
    <row r="98" spans="1:8" s="55" customFormat="1" x14ac:dyDescent="0.35">
      <c r="A98" s="49" t="s">
        <v>260</v>
      </c>
      <c r="B98" s="257" t="s">
        <v>904</v>
      </c>
      <c r="C98" s="51" t="s">
        <v>27</v>
      </c>
      <c r="D98" s="56">
        <v>25</v>
      </c>
      <c r="E98" s="181"/>
      <c r="F98" s="181">
        <f t="shared" si="2"/>
        <v>0</v>
      </c>
      <c r="G98" s="254" t="s">
        <v>805</v>
      </c>
      <c r="H98" s="90"/>
    </row>
    <row r="99" spans="1:8" s="55" customFormat="1" x14ac:dyDescent="0.35">
      <c r="A99" s="49" t="s">
        <v>843</v>
      </c>
      <c r="B99" s="257" t="s">
        <v>844</v>
      </c>
      <c r="C99" s="51" t="s">
        <v>27</v>
      </c>
      <c r="D99" s="56">
        <v>25.25</v>
      </c>
      <c r="E99" s="181"/>
      <c r="F99" s="181">
        <f t="shared" si="2"/>
        <v>0</v>
      </c>
      <c r="G99" s="254" t="s">
        <v>809</v>
      </c>
      <c r="H99" s="90"/>
    </row>
    <row r="100" spans="1:8" s="55" customFormat="1" x14ac:dyDescent="0.35">
      <c r="A100" s="49" t="s">
        <v>261</v>
      </c>
      <c r="B100" s="257" t="s">
        <v>905</v>
      </c>
      <c r="C100" s="51" t="s">
        <v>27</v>
      </c>
      <c r="D100" s="56">
        <v>25</v>
      </c>
      <c r="E100" s="181"/>
      <c r="F100" s="181">
        <f t="shared" si="2"/>
        <v>0</v>
      </c>
      <c r="G100" s="254" t="s">
        <v>805</v>
      </c>
      <c r="H100" s="90"/>
    </row>
    <row r="101" spans="1:8" s="55" customFormat="1" x14ac:dyDescent="0.35">
      <c r="A101" s="68" t="s">
        <v>155</v>
      </c>
      <c r="B101" s="257" t="s">
        <v>871</v>
      </c>
      <c r="C101" s="84" t="s">
        <v>512</v>
      </c>
      <c r="D101" s="286">
        <v>1</v>
      </c>
      <c r="E101" s="181"/>
      <c r="F101" s="181">
        <f t="shared" si="2"/>
        <v>0</v>
      </c>
      <c r="G101" s="254" t="s">
        <v>805</v>
      </c>
      <c r="H101" s="90"/>
    </row>
    <row r="102" spans="1:8" s="55" customFormat="1" x14ac:dyDescent="0.35">
      <c r="A102" s="68" t="s">
        <v>845</v>
      </c>
      <c r="B102" s="257" t="s">
        <v>806</v>
      </c>
      <c r="C102" s="51" t="s">
        <v>28</v>
      </c>
      <c r="D102" s="56">
        <v>1</v>
      </c>
      <c r="E102" s="181"/>
      <c r="F102" s="181">
        <f t="shared" si="2"/>
        <v>0</v>
      </c>
      <c r="G102" s="254" t="s">
        <v>809</v>
      </c>
      <c r="H102" s="90"/>
    </row>
    <row r="103" spans="1:8" s="55" customFormat="1" x14ac:dyDescent="0.35">
      <c r="A103" s="68" t="s">
        <v>305</v>
      </c>
      <c r="B103" s="257" t="s">
        <v>906</v>
      </c>
      <c r="C103" s="84" t="s">
        <v>512</v>
      </c>
      <c r="D103" s="286">
        <v>1</v>
      </c>
      <c r="E103" s="181"/>
      <c r="F103" s="181">
        <f t="shared" si="2"/>
        <v>0</v>
      </c>
      <c r="G103" s="254" t="s">
        <v>805</v>
      </c>
      <c r="H103" s="90"/>
    </row>
    <row r="104" spans="1:8" s="55" customFormat="1" x14ac:dyDescent="0.35">
      <c r="A104" s="68" t="s">
        <v>839</v>
      </c>
      <c r="B104" s="257" t="s">
        <v>806</v>
      </c>
      <c r="C104" s="51" t="s">
        <v>28</v>
      </c>
      <c r="D104" s="56">
        <v>1</v>
      </c>
      <c r="E104" s="181"/>
      <c r="F104" s="181">
        <f t="shared" si="2"/>
        <v>0</v>
      </c>
      <c r="G104" s="254" t="s">
        <v>809</v>
      </c>
    </row>
    <row r="105" spans="1:8" s="55" customFormat="1" x14ac:dyDescent="0.35">
      <c r="A105" s="49" t="s">
        <v>817</v>
      </c>
      <c r="B105" s="253" t="s">
        <v>894</v>
      </c>
      <c r="C105" s="70" t="s">
        <v>27</v>
      </c>
      <c r="D105" s="54">
        <v>23</v>
      </c>
      <c r="E105" s="181"/>
      <c r="F105" s="181">
        <f t="shared" si="2"/>
        <v>0</v>
      </c>
      <c r="G105" s="254" t="s">
        <v>805</v>
      </c>
      <c r="H105" s="90"/>
    </row>
    <row r="106" spans="1:8" s="55" customFormat="1" x14ac:dyDescent="0.35">
      <c r="A106" s="287" t="s">
        <v>818</v>
      </c>
      <c r="B106" s="291" t="s">
        <v>907</v>
      </c>
      <c r="C106" s="206" t="s">
        <v>211</v>
      </c>
      <c r="D106" s="288">
        <v>3</v>
      </c>
      <c r="E106" s="181"/>
      <c r="F106" s="181">
        <f t="shared" si="2"/>
        <v>0</v>
      </c>
      <c r="G106" s="254" t="s">
        <v>805</v>
      </c>
      <c r="H106" s="90"/>
    </row>
    <row r="107" spans="1:8" s="55" customFormat="1" x14ac:dyDescent="0.35">
      <c r="A107" s="287" t="s">
        <v>819</v>
      </c>
      <c r="B107" s="291" t="s">
        <v>908</v>
      </c>
      <c r="C107" s="206" t="s">
        <v>211</v>
      </c>
      <c r="D107" s="288">
        <v>1</v>
      </c>
      <c r="E107" s="181"/>
      <c r="F107" s="181">
        <f t="shared" si="2"/>
        <v>0</v>
      </c>
      <c r="G107" s="254" t="s">
        <v>805</v>
      </c>
    </row>
    <row r="108" spans="1:8" s="55" customFormat="1" x14ac:dyDescent="0.35">
      <c r="A108" s="49" t="s">
        <v>547</v>
      </c>
      <c r="B108" s="8" t="s">
        <v>833</v>
      </c>
      <c r="C108" s="51" t="s">
        <v>27</v>
      </c>
      <c r="D108" s="56">
        <v>20</v>
      </c>
      <c r="E108" s="181"/>
      <c r="F108" s="181">
        <f t="shared" si="2"/>
        <v>0</v>
      </c>
      <c r="G108" s="254" t="s">
        <v>805</v>
      </c>
      <c r="H108" s="90"/>
    </row>
    <row r="109" spans="1:8" s="55" customFormat="1" x14ac:dyDescent="0.35">
      <c r="A109" s="49" t="s">
        <v>846</v>
      </c>
      <c r="B109" s="8" t="s">
        <v>865</v>
      </c>
      <c r="C109" s="51" t="s">
        <v>27</v>
      </c>
      <c r="D109" s="52">
        <v>20.2</v>
      </c>
      <c r="E109" s="181"/>
      <c r="F109" s="181">
        <f t="shared" si="2"/>
        <v>0</v>
      </c>
      <c r="G109" s="254" t="s">
        <v>809</v>
      </c>
      <c r="H109" s="90"/>
    </row>
    <row r="110" spans="1:8" s="55" customFormat="1" x14ac:dyDescent="0.35">
      <c r="A110" s="49" t="s">
        <v>821</v>
      </c>
      <c r="B110" s="257" t="s">
        <v>880</v>
      </c>
      <c r="C110" s="51" t="s">
        <v>28</v>
      </c>
      <c r="D110" s="56">
        <v>2</v>
      </c>
      <c r="E110" s="181"/>
      <c r="F110" s="181">
        <f t="shared" si="2"/>
        <v>0</v>
      </c>
      <c r="G110" s="254" t="s">
        <v>805</v>
      </c>
    </row>
    <row r="111" spans="1:8" s="55" customFormat="1" x14ac:dyDescent="0.35">
      <c r="A111" s="49" t="s">
        <v>847</v>
      </c>
      <c r="B111" s="257" t="s">
        <v>824</v>
      </c>
      <c r="C111" s="51" t="s">
        <v>28</v>
      </c>
      <c r="D111" s="56">
        <v>2</v>
      </c>
      <c r="E111" s="181"/>
      <c r="F111" s="181">
        <f t="shared" si="2"/>
        <v>0</v>
      </c>
      <c r="G111" s="254" t="s">
        <v>809</v>
      </c>
      <c r="H111" s="90"/>
    </row>
    <row r="112" spans="1:8" s="55" customFormat="1" x14ac:dyDescent="0.35">
      <c r="A112" s="49" t="s">
        <v>848</v>
      </c>
      <c r="B112" s="257" t="s">
        <v>826</v>
      </c>
      <c r="C112" s="51" t="s">
        <v>28</v>
      </c>
      <c r="D112" s="56">
        <v>4</v>
      </c>
      <c r="E112" s="181"/>
      <c r="F112" s="181">
        <f t="shared" si="2"/>
        <v>0</v>
      </c>
      <c r="G112" s="254" t="s">
        <v>809</v>
      </c>
    </row>
    <row r="113" spans="1:8" s="55" customFormat="1" x14ac:dyDescent="0.35">
      <c r="A113" s="49" t="s">
        <v>467</v>
      </c>
      <c r="B113" s="257" t="s">
        <v>881</v>
      </c>
      <c r="C113" s="51" t="s">
        <v>27</v>
      </c>
      <c r="D113" s="279">
        <v>5</v>
      </c>
      <c r="E113" s="181"/>
      <c r="F113" s="181">
        <f t="shared" si="2"/>
        <v>0</v>
      </c>
      <c r="G113" s="254" t="s">
        <v>805</v>
      </c>
      <c r="H113" s="90"/>
    </row>
    <row r="114" spans="1:8" x14ac:dyDescent="0.35">
      <c r="A114" s="49" t="s">
        <v>548</v>
      </c>
      <c r="B114" s="257" t="s">
        <v>882</v>
      </c>
      <c r="C114" s="51" t="s">
        <v>27</v>
      </c>
      <c r="D114" s="279">
        <v>5</v>
      </c>
      <c r="E114" s="181"/>
      <c r="F114" s="181">
        <f t="shared" si="2"/>
        <v>0</v>
      </c>
      <c r="G114" s="254" t="s">
        <v>805</v>
      </c>
    </row>
    <row r="115" spans="1:8" x14ac:dyDescent="0.35">
      <c r="A115" s="82" t="s">
        <v>822</v>
      </c>
      <c r="B115" s="8" t="s">
        <v>892</v>
      </c>
      <c r="C115" s="84" t="s">
        <v>27</v>
      </c>
      <c r="D115" s="88">
        <v>25</v>
      </c>
      <c r="E115" s="181"/>
      <c r="F115" s="181">
        <f t="shared" si="2"/>
        <v>0</v>
      </c>
      <c r="G115" s="254" t="s">
        <v>805</v>
      </c>
      <c r="H115" s="90"/>
    </row>
    <row r="116" spans="1:8" x14ac:dyDescent="0.35">
      <c r="A116" s="49" t="s">
        <v>554</v>
      </c>
      <c r="B116" s="292" t="s">
        <v>849</v>
      </c>
      <c r="C116" s="51" t="s">
        <v>27</v>
      </c>
      <c r="D116" s="56">
        <v>24</v>
      </c>
      <c r="E116" s="181"/>
      <c r="F116" s="181">
        <f t="shared" si="2"/>
        <v>0</v>
      </c>
      <c r="G116" s="254" t="s">
        <v>805</v>
      </c>
    </row>
    <row r="117" spans="1:8" ht="16.5" x14ac:dyDescent="0.35">
      <c r="A117" s="82" t="s">
        <v>555</v>
      </c>
      <c r="B117" s="257" t="s">
        <v>909</v>
      </c>
      <c r="C117" s="70" t="s">
        <v>773</v>
      </c>
      <c r="D117" s="280">
        <v>1.35239</v>
      </c>
      <c r="E117" s="181"/>
      <c r="F117" s="181">
        <f t="shared" si="2"/>
        <v>0</v>
      </c>
      <c r="G117" s="254" t="s">
        <v>805</v>
      </c>
      <c r="H117" s="90"/>
    </row>
    <row r="118" spans="1:8" x14ac:dyDescent="0.35">
      <c r="A118" s="49" t="s">
        <v>557</v>
      </c>
      <c r="B118" s="257" t="s">
        <v>910</v>
      </c>
      <c r="C118" s="51" t="s">
        <v>19</v>
      </c>
      <c r="D118" s="281">
        <v>3.3809749999999998</v>
      </c>
      <c r="E118" s="181"/>
      <c r="F118" s="181">
        <f t="shared" si="2"/>
        <v>0</v>
      </c>
      <c r="G118" s="254" t="s">
        <v>805</v>
      </c>
    </row>
    <row r="119" spans="1:8" x14ac:dyDescent="0.35">
      <c r="A119" s="82" t="s">
        <v>559</v>
      </c>
      <c r="B119" s="260" t="s">
        <v>850</v>
      </c>
      <c r="C119" s="51" t="s">
        <v>211</v>
      </c>
      <c r="D119" s="289">
        <v>3</v>
      </c>
      <c r="E119" s="181"/>
      <c r="F119" s="181">
        <f t="shared" si="2"/>
        <v>0</v>
      </c>
      <c r="G119" s="254" t="s">
        <v>805</v>
      </c>
      <c r="H119" s="90"/>
    </row>
    <row r="120" spans="1:8" x14ac:dyDescent="0.35">
      <c r="A120" s="49" t="s">
        <v>561</v>
      </c>
      <c r="B120" s="257" t="s">
        <v>911</v>
      </c>
      <c r="C120" s="51" t="s">
        <v>52</v>
      </c>
      <c r="D120" s="279">
        <v>2</v>
      </c>
      <c r="E120" s="181"/>
      <c r="F120" s="181">
        <f t="shared" si="2"/>
        <v>0</v>
      </c>
      <c r="G120" s="254" t="s">
        <v>805</v>
      </c>
    </row>
    <row r="121" spans="1:8" x14ac:dyDescent="0.35">
      <c r="A121" s="82"/>
      <c r="B121" s="284" t="s">
        <v>851</v>
      </c>
      <c r="C121" s="84"/>
      <c r="D121" s="88"/>
      <c r="E121" s="295"/>
      <c r="F121" s="295"/>
      <c r="G121" s="254" t="s">
        <v>805</v>
      </c>
      <c r="H121" s="90"/>
    </row>
    <row r="122" spans="1:8" x14ac:dyDescent="0.35">
      <c r="A122" s="43" t="s">
        <v>811</v>
      </c>
      <c r="B122" s="252" t="s">
        <v>855</v>
      </c>
      <c r="C122" s="39" t="s">
        <v>23</v>
      </c>
      <c r="D122" s="52">
        <v>0.64000000000000012</v>
      </c>
      <c r="E122" s="192"/>
      <c r="F122" s="192">
        <f>D122*E122</f>
        <v>0</v>
      </c>
      <c r="G122" s="254" t="s">
        <v>805</v>
      </c>
    </row>
    <row r="123" spans="1:8" ht="16.5" x14ac:dyDescent="0.35">
      <c r="A123" s="82" t="s">
        <v>248</v>
      </c>
      <c r="B123" s="255" t="s">
        <v>858</v>
      </c>
      <c r="C123" s="84" t="s">
        <v>773</v>
      </c>
      <c r="D123" s="41">
        <v>40</v>
      </c>
      <c r="E123" s="192"/>
      <c r="F123" s="192">
        <f t="shared" ref="F123:F151" si="3">D123*E123</f>
        <v>0</v>
      </c>
      <c r="G123" s="254" t="s">
        <v>805</v>
      </c>
      <c r="H123" s="90"/>
    </row>
    <row r="124" spans="1:8" x14ac:dyDescent="0.35">
      <c r="A124" s="43" t="s">
        <v>260</v>
      </c>
      <c r="B124" s="8" t="s">
        <v>838</v>
      </c>
      <c r="C124" s="84" t="s">
        <v>19</v>
      </c>
      <c r="D124" s="53">
        <v>78</v>
      </c>
      <c r="E124" s="192"/>
      <c r="F124" s="192">
        <f t="shared" si="3"/>
        <v>0</v>
      </c>
      <c r="G124" s="254" t="s">
        <v>805</v>
      </c>
    </row>
    <row r="125" spans="1:8" ht="16.5" x14ac:dyDescent="0.35">
      <c r="A125" s="82" t="s">
        <v>261</v>
      </c>
      <c r="B125" s="255" t="s">
        <v>858</v>
      </c>
      <c r="C125" s="84" t="s">
        <v>773</v>
      </c>
      <c r="D125" s="290">
        <v>10</v>
      </c>
      <c r="E125" s="192"/>
      <c r="F125" s="192">
        <f t="shared" si="3"/>
        <v>0</v>
      </c>
      <c r="G125" s="254" t="s">
        <v>805</v>
      </c>
      <c r="H125" s="90"/>
    </row>
    <row r="126" spans="1:8" x14ac:dyDescent="0.35">
      <c r="A126" s="82" t="s">
        <v>819</v>
      </c>
      <c r="B126" s="252" t="s">
        <v>815</v>
      </c>
      <c r="C126" s="84" t="s">
        <v>19</v>
      </c>
      <c r="D126" s="109">
        <v>21</v>
      </c>
      <c r="E126" s="192"/>
      <c r="F126" s="192">
        <f t="shared" si="3"/>
        <v>0</v>
      </c>
      <c r="G126" s="254" t="s">
        <v>805</v>
      </c>
    </row>
    <row r="127" spans="1:8" ht="16.5" x14ac:dyDescent="0.35">
      <c r="A127" s="82" t="s">
        <v>547</v>
      </c>
      <c r="B127" s="255" t="s">
        <v>859</v>
      </c>
      <c r="C127" s="84" t="s">
        <v>773</v>
      </c>
      <c r="D127" s="56">
        <v>22.89</v>
      </c>
      <c r="E127" s="192"/>
      <c r="F127" s="192">
        <f t="shared" si="3"/>
        <v>0</v>
      </c>
      <c r="G127" s="254" t="s">
        <v>805</v>
      </c>
      <c r="H127" s="90"/>
    </row>
    <row r="128" spans="1:8" ht="16.5" x14ac:dyDescent="0.35">
      <c r="A128" s="82" t="s">
        <v>467</v>
      </c>
      <c r="B128" s="255" t="s">
        <v>816</v>
      </c>
      <c r="C128" s="84" t="s">
        <v>773</v>
      </c>
      <c r="D128" s="88">
        <v>24.236000000000001</v>
      </c>
      <c r="E128" s="192"/>
      <c r="F128" s="192">
        <f t="shared" si="3"/>
        <v>0</v>
      </c>
      <c r="G128" s="254" t="s">
        <v>805</v>
      </c>
    </row>
    <row r="129" spans="1:8" ht="16.5" x14ac:dyDescent="0.35">
      <c r="A129" s="82" t="s">
        <v>548</v>
      </c>
      <c r="B129" s="8" t="s">
        <v>861</v>
      </c>
      <c r="C129" s="84" t="s">
        <v>773</v>
      </c>
      <c r="D129" s="56">
        <v>0.4840000000000001</v>
      </c>
      <c r="E129" s="192"/>
      <c r="F129" s="192">
        <f t="shared" si="3"/>
        <v>0</v>
      </c>
      <c r="G129" s="254" t="s">
        <v>805</v>
      </c>
      <c r="H129" s="90"/>
    </row>
    <row r="130" spans="1:8" x14ac:dyDescent="0.35">
      <c r="A130" s="49" t="s">
        <v>822</v>
      </c>
      <c r="B130" s="8" t="s">
        <v>864</v>
      </c>
      <c r="C130" s="51" t="s">
        <v>27</v>
      </c>
      <c r="D130" s="56">
        <v>35</v>
      </c>
      <c r="E130" s="192"/>
      <c r="F130" s="192">
        <f t="shared" si="3"/>
        <v>0</v>
      </c>
      <c r="G130" s="254" t="s">
        <v>805</v>
      </c>
    </row>
    <row r="131" spans="1:8" x14ac:dyDescent="0.35">
      <c r="A131" s="49" t="s">
        <v>552</v>
      </c>
      <c r="B131" s="8" t="s">
        <v>865</v>
      </c>
      <c r="C131" s="51" t="s">
        <v>27</v>
      </c>
      <c r="D131" s="52">
        <v>35.35</v>
      </c>
      <c r="E131" s="192"/>
      <c r="F131" s="192">
        <f t="shared" si="3"/>
        <v>0</v>
      </c>
      <c r="G131" s="254" t="s">
        <v>809</v>
      </c>
      <c r="H131" s="90"/>
    </row>
    <row r="132" spans="1:8" x14ac:dyDescent="0.35">
      <c r="A132" s="49" t="s">
        <v>554</v>
      </c>
      <c r="B132" s="8" t="s">
        <v>866</v>
      </c>
      <c r="C132" s="51" t="s">
        <v>27</v>
      </c>
      <c r="D132" s="56">
        <v>35</v>
      </c>
      <c r="E132" s="192"/>
      <c r="F132" s="192">
        <f t="shared" si="3"/>
        <v>0</v>
      </c>
      <c r="G132" s="254" t="s">
        <v>805</v>
      </c>
      <c r="H132" s="90"/>
    </row>
    <row r="133" spans="1:8" x14ac:dyDescent="0.35">
      <c r="A133" s="68" t="s">
        <v>555</v>
      </c>
      <c r="B133" s="257" t="s">
        <v>873</v>
      </c>
      <c r="C133" s="84" t="s">
        <v>512</v>
      </c>
      <c r="D133" s="285">
        <v>1</v>
      </c>
      <c r="E133" s="192"/>
      <c r="F133" s="192">
        <f t="shared" si="3"/>
        <v>0</v>
      </c>
      <c r="G133" s="254" t="s">
        <v>805</v>
      </c>
    </row>
    <row r="134" spans="1:8" s="55" customFormat="1" x14ac:dyDescent="0.35">
      <c r="A134" s="68" t="s">
        <v>556</v>
      </c>
      <c r="B134" s="257" t="s">
        <v>806</v>
      </c>
      <c r="C134" s="51" t="s">
        <v>28</v>
      </c>
      <c r="D134" s="56">
        <v>1</v>
      </c>
      <c r="E134" s="192"/>
      <c r="F134" s="192">
        <f t="shared" si="3"/>
        <v>0</v>
      </c>
      <c r="G134" s="254" t="s">
        <v>809</v>
      </c>
      <c r="H134" s="90"/>
    </row>
    <row r="135" spans="1:8" s="55" customFormat="1" x14ac:dyDescent="0.35">
      <c r="A135" s="49" t="s">
        <v>557</v>
      </c>
      <c r="B135" s="253" t="s">
        <v>894</v>
      </c>
      <c r="C135" s="70" t="s">
        <v>27</v>
      </c>
      <c r="D135" s="54">
        <v>4</v>
      </c>
      <c r="E135" s="192"/>
      <c r="F135" s="192">
        <f t="shared" si="3"/>
        <v>0</v>
      </c>
      <c r="G135" s="254" t="s">
        <v>805</v>
      </c>
      <c r="H135" s="90"/>
    </row>
    <row r="136" spans="1:8" s="55" customFormat="1" x14ac:dyDescent="0.35">
      <c r="A136" s="287" t="s">
        <v>559</v>
      </c>
      <c r="B136" s="291" t="s">
        <v>876</v>
      </c>
      <c r="C136" s="206" t="s">
        <v>211</v>
      </c>
      <c r="D136" s="288">
        <v>1</v>
      </c>
      <c r="E136" s="192"/>
      <c r="F136" s="192">
        <f t="shared" si="3"/>
        <v>0</v>
      </c>
      <c r="G136" s="254" t="s">
        <v>805</v>
      </c>
    </row>
    <row r="137" spans="1:8" x14ac:dyDescent="0.35">
      <c r="A137" s="287" t="s">
        <v>561</v>
      </c>
      <c r="B137" s="291" t="s">
        <v>877</v>
      </c>
      <c r="C137" s="206" t="s">
        <v>211</v>
      </c>
      <c r="D137" s="288">
        <v>1</v>
      </c>
      <c r="E137" s="192"/>
      <c r="F137" s="192">
        <f t="shared" si="3"/>
        <v>0</v>
      </c>
      <c r="G137" s="254" t="s">
        <v>805</v>
      </c>
      <c r="H137" s="90"/>
    </row>
    <row r="138" spans="1:8" x14ac:dyDescent="0.35">
      <c r="A138" s="49" t="s">
        <v>456</v>
      </c>
      <c r="B138" s="257" t="s">
        <v>878</v>
      </c>
      <c r="C138" s="51" t="s">
        <v>28</v>
      </c>
      <c r="D138" s="56">
        <v>3</v>
      </c>
      <c r="E138" s="192"/>
      <c r="F138" s="192">
        <f t="shared" si="3"/>
        <v>0</v>
      </c>
      <c r="G138" s="254" t="s">
        <v>805</v>
      </c>
      <c r="H138" s="90"/>
    </row>
    <row r="139" spans="1:8" x14ac:dyDescent="0.35">
      <c r="A139" s="49" t="s">
        <v>563</v>
      </c>
      <c r="B139" s="257" t="s">
        <v>824</v>
      </c>
      <c r="C139" s="51" t="s">
        <v>28</v>
      </c>
      <c r="D139" s="56">
        <v>3</v>
      </c>
      <c r="E139" s="192"/>
      <c r="F139" s="192">
        <f t="shared" si="3"/>
        <v>0</v>
      </c>
      <c r="G139" s="254" t="s">
        <v>809</v>
      </c>
    </row>
    <row r="140" spans="1:8" s="55" customFormat="1" x14ac:dyDescent="0.35">
      <c r="A140" s="49" t="s">
        <v>852</v>
      </c>
      <c r="B140" s="257" t="s">
        <v>826</v>
      </c>
      <c r="C140" s="51" t="s">
        <v>28</v>
      </c>
      <c r="D140" s="56">
        <v>12</v>
      </c>
      <c r="E140" s="192"/>
      <c r="F140" s="192">
        <f t="shared" si="3"/>
        <v>0</v>
      </c>
      <c r="G140" s="254" t="s">
        <v>809</v>
      </c>
      <c r="H140" s="90"/>
    </row>
    <row r="141" spans="1:8" s="55" customFormat="1" x14ac:dyDescent="0.35">
      <c r="A141" s="49" t="s">
        <v>564</v>
      </c>
      <c r="B141" s="8" t="s">
        <v>833</v>
      </c>
      <c r="C141" s="51" t="s">
        <v>27</v>
      </c>
      <c r="D141" s="56">
        <v>20</v>
      </c>
      <c r="E141" s="192"/>
      <c r="F141" s="192">
        <f t="shared" si="3"/>
        <v>0</v>
      </c>
      <c r="G141" s="254" t="s">
        <v>805</v>
      </c>
      <c r="H141" s="90"/>
    </row>
    <row r="142" spans="1:8" s="55" customFormat="1" x14ac:dyDescent="0.35">
      <c r="A142" s="49" t="s">
        <v>565</v>
      </c>
      <c r="B142" s="8" t="s">
        <v>865</v>
      </c>
      <c r="C142" s="51" t="s">
        <v>27</v>
      </c>
      <c r="D142" s="52">
        <v>20.2</v>
      </c>
      <c r="E142" s="192"/>
      <c r="F142" s="192">
        <f t="shared" si="3"/>
        <v>0</v>
      </c>
      <c r="G142" s="254" t="s">
        <v>809</v>
      </c>
    </row>
    <row r="143" spans="1:8" s="55" customFormat="1" x14ac:dyDescent="0.35">
      <c r="A143" s="49" t="s">
        <v>566</v>
      </c>
      <c r="B143" s="257" t="s">
        <v>880</v>
      </c>
      <c r="C143" s="51" t="s">
        <v>28</v>
      </c>
      <c r="D143" s="56">
        <v>2</v>
      </c>
      <c r="E143" s="192"/>
      <c r="F143" s="192">
        <f t="shared" si="3"/>
        <v>0</v>
      </c>
      <c r="G143" s="254" t="s">
        <v>805</v>
      </c>
      <c r="H143" s="90"/>
    </row>
    <row r="144" spans="1:8" s="55" customFormat="1" x14ac:dyDescent="0.35">
      <c r="A144" s="49" t="s">
        <v>567</v>
      </c>
      <c r="B144" s="257" t="s">
        <v>824</v>
      </c>
      <c r="C144" s="51" t="s">
        <v>28</v>
      </c>
      <c r="D144" s="56">
        <v>2</v>
      </c>
      <c r="E144" s="192"/>
      <c r="F144" s="192">
        <f t="shared" si="3"/>
        <v>0</v>
      </c>
      <c r="G144" s="254" t="s">
        <v>809</v>
      </c>
      <c r="H144" s="90"/>
    </row>
    <row r="145" spans="1:8" x14ac:dyDescent="0.35">
      <c r="A145" s="49" t="s">
        <v>825</v>
      </c>
      <c r="B145" s="257" t="s">
        <v>826</v>
      </c>
      <c r="C145" s="51" t="s">
        <v>28</v>
      </c>
      <c r="D145" s="56">
        <v>4</v>
      </c>
      <c r="E145" s="192"/>
      <c r="F145" s="192">
        <f t="shared" si="3"/>
        <v>0</v>
      </c>
      <c r="G145" s="254" t="s">
        <v>809</v>
      </c>
    </row>
    <row r="146" spans="1:8" s="55" customFormat="1" x14ac:dyDescent="0.35">
      <c r="A146" s="49" t="s">
        <v>306</v>
      </c>
      <c r="B146" s="257" t="s">
        <v>881</v>
      </c>
      <c r="C146" s="51" t="s">
        <v>27</v>
      </c>
      <c r="D146" s="279">
        <v>5</v>
      </c>
      <c r="E146" s="192"/>
      <c r="F146" s="192">
        <f t="shared" si="3"/>
        <v>0</v>
      </c>
      <c r="G146" s="254" t="s">
        <v>805</v>
      </c>
      <c r="H146" s="90"/>
    </row>
    <row r="147" spans="1:8" s="55" customFormat="1" x14ac:dyDescent="0.35">
      <c r="A147" s="49" t="s">
        <v>830</v>
      </c>
      <c r="B147" s="257" t="s">
        <v>882</v>
      </c>
      <c r="C147" s="51" t="s">
        <v>27</v>
      </c>
      <c r="D147" s="279">
        <v>10</v>
      </c>
      <c r="E147" s="192"/>
      <c r="F147" s="192">
        <f t="shared" si="3"/>
        <v>0</v>
      </c>
      <c r="G147" s="254" t="s">
        <v>805</v>
      </c>
      <c r="H147" s="90"/>
    </row>
    <row r="148" spans="1:8" x14ac:dyDescent="0.35">
      <c r="A148" s="82" t="s">
        <v>832</v>
      </c>
      <c r="B148" s="8" t="s">
        <v>892</v>
      </c>
      <c r="C148" s="84" t="s">
        <v>27</v>
      </c>
      <c r="D148" s="88">
        <v>35</v>
      </c>
      <c r="E148" s="192"/>
      <c r="F148" s="192">
        <f t="shared" si="3"/>
        <v>0</v>
      </c>
      <c r="G148" s="254" t="s">
        <v>805</v>
      </c>
    </row>
    <row r="149" spans="1:8" s="259" customFormat="1" ht="16.5" x14ac:dyDescent="0.45">
      <c r="A149" s="68" t="s">
        <v>834</v>
      </c>
      <c r="B149" s="257" t="s">
        <v>912</v>
      </c>
      <c r="C149" s="70" t="s">
        <v>773</v>
      </c>
      <c r="D149" s="280">
        <v>0.8873899999999999</v>
      </c>
      <c r="E149" s="192"/>
      <c r="F149" s="192">
        <f t="shared" si="3"/>
        <v>0</v>
      </c>
      <c r="G149" s="254" t="s">
        <v>805</v>
      </c>
      <c r="H149" s="90"/>
    </row>
    <row r="150" spans="1:8" s="259" customFormat="1" x14ac:dyDescent="0.45">
      <c r="A150" s="49" t="s">
        <v>572</v>
      </c>
      <c r="B150" s="257" t="s">
        <v>910</v>
      </c>
      <c r="C150" s="51" t="s">
        <v>19</v>
      </c>
      <c r="D150" s="281">
        <v>2.2184749999999998</v>
      </c>
      <c r="E150" s="192"/>
      <c r="F150" s="192">
        <f t="shared" si="3"/>
        <v>0</v>
      </c>
      <c r="G150" s="254" t="s">
        <v>805</v>
      </c>
    </row>
    <row r="151" spans="1:8" ht="16.5" thickBot="1" x14ac:dyDescent="0.4">
      <c r="A151" s="49" t="s">
        <v>574</v>
      </c>
      <c r="B151" s="260" t="s">
        <v>913</v>
      </c>
      <c r="C151" s="51" t="s">
        <v>19</v>
      </c>
      <c r="D151" s="279">
        <v>0.1</v>
      </c>
      <c r="E151" s="192"/>
      <c r="F151" s="192">
        <f t="shared" si="3"/>
        <v>0</v>
      </c>
      <c r="G151" s="254" t="s">
        <v>805</v>
      </c>
      <c r="H151" s="90"/>
    </row>
    <row r="152" spans="1:8" ht="16.5" thickBot="1" x14ac:dyDescent="0.4">
      <c r="A152" s="215"/>
      <c r="B152" s="261" t="s">
        <v>30</v>
      </c>
      <c r="C152" s="218"/>
      <c r="D152" s="271"/>
      <c r="E152" s="271"/>
      <c r="F152" s="221">
        <f>SUM(F7:F151)</f>
        <v>0</v>
      </c>
    </row>
    <row r="153" spans="1:8" ht="16.5" thickBot="1" x14ac:dyDescent="0.4">
      <c r="A153" s="231"/>
      <c r="B153" s="262" t="s">
        <v>807</v>
      </c>
      <c r="C153" s="226"/>
      <c r="D153" s="272"/>
      <c r="E153" s="272"/>
      <c r="F153" s="273">
        <f>F152*C153</f>
        <v>0</v>
      </c>
    </row>
    <row r="154" spans="1:8" ht="16.5" thickBot="1" x14ac:dyDescent="0.4">
      <c r="A154" s="224"/>
      <c r="B154" s="263" t="s">
        <v>32</v>
      </c>
      <c r="C154" s="227"/>
      <c r="D154" s="274"/>
      <c r="E154" s="274"/>
      <c r="F154" s="221">
        <f>SUM(F152:F153)</f>
        <v>0</v>
      </c>
    </row>
    <row r="155" spans="1:8" ht="16.5" thickBot="1" x14ac:dyDescent="0.4">
      <c r="A155" s="231"/>
      <c r="B155" s="262" t="s">
        <v>34</v>
      </c>
      <c r="C155" s="226"/>
      <c r="D155" s="272"/>
      <c r="E155" s="272"/>
      <c r="F155" s="273">
        <f>F154*C155</f>
        <v>0</v>
      </c>
    </row>
    <row r="156" spans="1:8" ht="16.5" thickBot="1" x14ac:dyDescent="0.4">
      <c r="A156" s="224"/>
      <c r="B156" s="263" t="s">
        <v>32</v>
      </c>
      <c r="C156" s="227"/>
      <c r="D156" s="274"/>
      <c r="E156" s="274"/>
      <c r="F156" s="221">
        <f>SUM(F154:F155)</f>
        <v>0</v>
      </c>
    </row>
    <row r="157" spans="1:8" ht="16.5" thickBot="1" x14ac:dyDescent="0.4">
      <c r="A157" s="224"/>
      <c r="B157" s="264" t="s">
        <v>808</v>
      </c>
      <c r="C157" s="251"/>
      <c r="D157" s="274"/>
      <c r="E157" s="274"/>
      <c r="F157" s="275">
        <f>F156*C157</f>
        <v>0</v>
      </c>
    </row>
    <row r="158" spans="1:8" ht="16.5" thickBot="1" x14ac:dyDescent="0.4">
      <c r="A158" s="231"/>
      <c r="B158" s="265" t="s">
        <v>32</v>
      </c>
      <c r="C158" s="234"/>
      <c r="D158" s="272"/>
      <c r="E158" s="272"/>
      <c r="F158" s="272">
        <f>SUM(F156:F157)</f>
        <v>0</v>
      </c>
    </row>
    <row r="159" spans="1:8" ht="15" customHeight="1" x14ac:dyDescent="0.35">
      <c r="F159" s="293">
        <v>0</v>
      </c>
    </row>
    <row r="160" spans="1:8" ht="5.25" customHeight="1" x14ac:dyDescent="0.35"/>
  </sheetData>
  <autoFilter ref="A6:G159"/>
  <mergeCells count="6">
    <mergeCell ref="F4:F5"/>
    <mergeCell ref="A4:A5"/>
    <mergeCell ref="B4:B5"/>
    <mergeCell ref="C4:C5"/>
    <mergeCell ref="D4:D5"/>
    <mergeCell ref="E4:E5"/>
  </mergeCells>
  <conditionalFormatting sqref="B12:D12">
    <cfRule type="cellIs" dxfId="3" priority="4" stopIfTrue="1" operator="equal">
      <formula>0</formula>
    </cfRule>
  </conditionalFormatting>
  <conditionalFormatting sqref="D12">
    <cfRule type="cellIs" dxfId="2" priority="3" stopIfTrue="1" operator="equal">
      <formula>8223.307275</formula>
    </cfRule>
  </conditionalFormatting>
  <conditionalFormatting sqref="B10:B11 D11">
    <cfRule type="cellIs" dxfId="1" priority="2" stopIfTrue="1" operator="equal">
      <formula>0</formula>
    </cfRule>
  </conditionalFormatting>
  <conditionalFormatting sqref="D1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2023-02-15T13:13:47Z</dcterms:modified>
</cp:coreProperties>
</file>